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1PROF\profile$\459\デスクトップ\"/>
    </mc:Choice>
  </mc:AlternateContent>
  <bookViews>
    <workbookView xWindow="29820" yWindow="570" windowWidth="15075" windowHeight="7185" tabRatio="927"/>
  </bookViews>
  <sheets>
    <sheet name="●補助金について（必ずお読みください）" sheetId="430" r:id="rId1"/>
    <sheet name="私立_様式1" sheetId="399" r:id="rId2"/>
    <sheet name="私立_様式1_別添1-1" sheetId="411" r:id="rId3"/>
    <sheet name="入力表（私立_別添1-2）" sheetId="425" r:id="rId4"/>
    <sheet name="入力表（私立_別添1-2） (記入例)" sheetId="426" r:id="rId5"/>
    <sheet name="私立_別添2-1" sheetId="408" r:id="rId6"/>
    <sheet name="私立_別添2-2" sheetId="409" r:id="rId7"/>
    <sheet name="私立_様式2" sheetId="396" r:id="rId8"/>
    <sheet name="変更交付申請書(様式2)" sheetId="384" state="hidden" r:id="rId9"/>
    <sheet name="変更調書(別添1-1)" sheetId="385" state="hidden" r:id="rId10"/>
    <sheet name="利用児童変更(別添1-2)" sheetId="386" state="hidden" r:id="rId11"/>
    <sheet name="計画変更(別添2)" sheetId="393" state="hidden" r:id="rId12"/>
    <sheet name="送付文(参考1-3)" sheetId="387" state="hidden" r:id="rId13"/>
    <sheet name="決算書(参考2-2)" sheetId="388" state="hidden" r:id="rId14"/>
    <sheet name="私立_様式3" sheetId="415" r:id="rId15"/>
    <sheet name="私立_様式3_別添1-1 " sheetId="420" r:id="rId16"/>
    <sheet name="入力表_精算（私立_別添1-2）" sheetId="427" r:id="rId17"/>
    <sheet name="私立_別添2-1 (2)" sheetId="428" r:id="rId18"/>
    <sheet name="私立_別添2-2 (2)" sheetId="429" r:id="rId19"/>
  </sheets>
  <definedNames>
    <definedName name="_xlnm._FilterDatabase" localSheetId="2" hidden="1">'私立_様式1_別添1-1'!$H$13:$H$13</definedName>
    <definedName name="_xlnm._FilterDatabase" localSheetId="15" hidden="1">'私立_様式3_別添1-1 '!$H$13:$H$22</definedName>
    <definedName name="_xlnm._FilterDatabase" localSheetId="9" hidden="1">'変更調書(別添1-1)'!$H$11:$H$20</definedName>
    <definedName name="_xlnm._FilterDatabase" localSheetId="10" hidden="1">'利用児童変更(別添1-2)'!$N$11:$N$20</definedName>
    <definedName name="_xlnm.Print_Area" localSheetId="6">'私立_別添2-2'!$A$1:$AX$30</definedName>
    <definedName name="_xlnm.Print_Area" localSheetId="18">'私立_別添2-2 (2)'!$A$1:$AX$30</definedName>
    <definedName name="_xlnm.Print_Area" localSheetId="1">私立_様式1!$A$1:$W$27</definedName>
    <definedName name="_xlnm.Print_Area" localSheetId="2">'私立_様式1_別添1-1'!$B$1:$J$19</definedName>
    <definedName name="_xlnm.Print_Area" localSheetId="7">私立_様式2!$A$1:$AE$50</definedName>
    <definedName name="_xlnm.Print_Area" localSheetId="15">'私立_様式3_別添1-1 '!$B$1:$J$28</definedName>
    <definedName name="_xlnm.Print_Area" localSheetId="3">'入力表（私立_別添1-2）'!$A$1:$R$44</definedName>
    <definedName name="_xlnm.Print_Area" localSheetId="4">'入力表（私立_別添1-2） (記入例)'!$A$1:$R$44</definedName>
    <definedName name="_xlnm.Print_Area" localSheetId="16">'入力表_精算（私立_別添1-2）'!$A$1:$R$44</definedName>
    <definedName name="_xlnm.Print_Area" localSheetId="9">'変更調書(別添1-1)'!$B$1:$J$25</definedName>
    <definedName name="_xlnm.Print_Area" localSheetId="10">'利用児童変更(別添1-2)'!$B$1:$P$25</definedName>
  </definedNames>
  <calcPr calcId="191029"/>
</workbook>
</file>

<file path=xl/calcChain.xml><?xml version="1.0" encoding="utf-8"?>
<calcChain xmlns="http://schemas.openxmlformats.org/spreadsheetml/2006/main">
  <c r="AD11" i="429" l="1"/>
  <c r="AD10" i="429"/>
  <c r="Y11" i="429"/>
  <c r="Y10" i="429"/>
  <c r="S20" i="429" s="1"/>
  <c r="N27" i="429" s="1"/>
  <c r="C24" i="429" s="1"/>
  <c r="S11" i="429"/>
  <c r="S10" i="429"/>
  <c r="H11" i="429"/>
  <c r="H10" i="429"/>
  <c r="Y27" i="429"/>
  <c r="L19" i="428"/>
  <c r="AK5" i="428"/>
  <c r="AK5" i="429" s="1"/>
  <c r="AO11" i="429" l="1"/>
  <c r="AO10" i="429"/>
  <c r="S13" i="429" l="1"/>
  <c r="S21" i="429" s="1"/>
  <c r="B13" i="420" l="1"/>
  <c r="I5" i="420" s="1"/>
  <c r="D31" i="427"/>
  <c r="C42" i="427" s="1"/>
  <c r="D30" i="427"/>
  <c r="C41" i="427" s="1"/>
  <c r="C43" i="427" s="1"/>
  <c r="Q21" i="427" s="1"/>
  <c r="N22" i="427"/>
  <c r="M22" i="427"/>
  <c r="L22" i="427"/>
  <c r="K22" i="427"/>
  <c r="J22" i="427"/>
  <c r="I22" i="427"/>
  <c r="H22" i="427"/>
  <c r="G22" i="427"/>
  <c r="F22" i="427"/>
  <c r="E22" i="427"/>
  <c r="D22" i="427"/>
  <c r="C22" i="427"/>
  <c r="P21" i="427"/>
  <c r="O21" i="427"/>
  <c r="P20" i="427"/>
  <c r="P22" i="427" s="1"/>
  <c r="O20" i="427"/>
  <c r="O22" i="427" s="1"/>
  <c r="N14" i="427"/>
  <c r="M14" i="427"/>
  <c r="L14" i="427"/>
  <c r="K14" i="427"/>
  <c r="J14" i="427"/>
  <c r="I14" i="427"/>
  <c r="H14" i="427"/>
  <c r="G14" i="427"/>
  <c r="F14" i="427"/>
  <c r="E14" i="427"/>
  <c r="D14" i="427"/>
  <c r="C14" i="427"/>
  <c r="O14" i="427" s="1"/>
  <c r="P13" i="427"/>
  <c r="O13" i="427"/>
  <c r="P12" i="427"/>
  <c r="O12" i="427"/>
  <c r="N11" i="427"/>
  <c r="M11" i="427"/>
  <c r="L11" i="427"/>
  <c r="K11" i="427"/>
  <c r="J11" i="427"/>
  <c r="I11" i="427"/>
  <c r="H11" i="427"/>
  <c r="G11" i="427"/>
  <c r="F11" i="427"/>
  <c r="E11" i="427"/>
  <c r="D11" i="427"/>
  <c r="C11" i="427"/>
  <c r="P11" i="427" s="1"/>
  <c r="P10" i="427"/>
  <c r="O10" i="427"/>
  <c r="P9" i="427"/>
  <c r="O9" i="427"/>
  <c r="D4" i="427"/>
  <c r="R21" i="427" l="1"/>
  <c r="P14" i="427"/>
  <c r="O11" i="427"/>
  <c r="C35" i="427"/>
  <c r="C36" i="427"/>
  <c r="C37" i="427" l="1"/>
  <c r="Q20" i="427" s="1"/>
  <c r="Q22" i="427" l="1"/>
  <c r="R20" i="427"/>
  <c r="R22" i="427" s="1"/>
  <c r="D26" i="427" s="1"/>
  <c r="F26" i="427" s="1"/>
  <c r="D31" i="426" l="1"/>
  <c r="C42" i="426" s="1"/>
  <c r="D30" i="426"/>
  <c r="C41" i="426" s="1"/>
  <c r="P22" i="426"/>
  <c r="N22" i="426"/>
  <c r="M22" i="426"/>
  <c r="L22" i="426"/>
  <c r="K22" i="426"/>
  <c r="J22" i="426"/>
  <c r="I22" i="426"/>
  <c r="H22" i="426"/>
  <c r="G22" i="426"/>
  <c r="F22" i="426"/>
  <c r="E22" i="426"/>
  <c r="D22" i="426"/>
  <c r="C22" i="426"/>
  <c r="P21" i="426"/>
  <c r="O21" i="426"/>
  <c r="P20" i="426"/>
  <c r="O20" i="426"/>
  <c r="O22" i="426" s="1"/>
  <c r="N14" i="426"/>
  <c r="M14" i="426"/>
  <c r="L14" i="426"/>
  <c r="K14" i="426"/>
  <c r="J14" i="426"/>
  <c r="I14" i="426"/>
  <c r="H14" i="426"/>
  <c r="G14" i="426"/>
  <c r="F14" i="426"/>
  <c r="E14" i="426"/>
  <c r="D14" i="426"/>
  <c r="C14" i="426"/>
  <c r="O14" i="426" s="1"/>
  <c r="P13" i="426"/>
  <c r="O13" i="426"/>
  <c r="P12" i="426"/>
  <c r="O12" i="426"/>
  <c r="N11" i="426"/>
  <c r="M11" i="426"/>
  <c r="L11" i="426"/>
  <c r="K11" i="426"/>
  <c r="J11" i="426"/>
  <c r="I11" i="426"/>
  <c r="H11" i="426"/>
  <c r="G11" i="426"/>
  <c r="F11" i="426"/>
  <c r="E11" i="426"/>
  <c r="D11" i="426"/>
  <c r="C11" i="426"/>
  <c r="P11" i="426" s="1"/>
  <c r="P10" i="426"/>
  <c r="O10" i="426"/>
  <c r="P9" i="426"/>
  <c r="O9" i="426"/>
  <c r="D4" i="426"/>
  <c r="C43" i="426" l="1"/>
  <c r="Q21" i="426" s="1"/>
  <c r="R21" i="426" s="1"/>
  <c r="P14" i="426"/>
  <c r="O11" i="426"/>
  <c r="C35" i="426"/>
  <c r="C36" i="426"/>
  <c r="N9" i="415"/>
  <c r="C37" i="426" l="1"/>
  <c r="Q20" i="426" s="1"/>
  <c r="D31" i="425"/>
  <c r="D30" i="425"/>
  <c r="S11" i="409"/>
  <c r="S10" i="409"/>
  <c r="H11" i="409"/>
  <c r="H10" i="409"/>
  <c r="Q22" i="426" l="1"/>
  <c r="R20" i="426"/>
  <c r="R22" i="426" s="1"/>
  <c r="D26" i="426" s="1"/>
  <c r="F26" i="426" s="1"/>
  <c r="D4" i="425"/>
  <c r="AK5" i="408"/>
  <c r="B13" i="411"/>
  <c r="N22" i="425" l="1"/>
  <c r="C42" i="425" l="1"/>
  <c r="C41" i="425"/>
  <c r="C36" i="425"/>
  <c r="C35" i="425"/>
  <c r="M22" i="425"/>
  <c r="L22" i="425"/>
  <c r="K22" i="425"/>
  <c r="J22" i="425"/>
  <c r="I22" i="425"/>
  <c r="H22" i="425"/>
  <c r="G22" i="425"/>
  <c r="F22" i="425"/>
  <c r="E22" i="425"/>
  <c r="D22" i="425"/>
  <c r="C22" i="425"/>
  <c r="P21" i="425"/>
  <c r="O21" i="425"/>
  <c r="P20" i="425"/>
  <c r="P22" i="425" s="1"/>
  <c r="O20" i="425"/>
  <c r="N14" i="425"/>
  <c r="M14" i="425"/>
  <c r="L14" i="425"/>
  <c r="K14" i="425"/>
  <c r="J14" i="425"/>
  <c r="I14" i="425"/>
  <c r="H14" i="425"/>
  <c r="G14" i="425"/>
  <c r="F14" i="425"/>
  <c r="E14" i="425"/>
  <c r="D14" i="425"/>
  <c r="C14" i="425"/>
  <c r="P13" i="425"/>
  <c r="O13" i="425"/>
  <c r="P12" i="425"/>
  <c r="O12" i="425"/>
  <c r="N11" i="425"/>
  <c r="M11" i="425"/>
  <c r="L11" i="425"/>
  <c r="K11" i="425"/>
  <c r="J11" i="425"/>
  <c r="I11" i="425"/>
  <c r="H11" i="425"/>
  <c r="G11" i="425"/>
  <c r="F11" i="425"/>
  <c r="E11" i="425"/>
  <c r="D11" i="425"/>
  <c r="C11" i="425"/>
  <c r="P10" i="425"/>
  <c r="O10" i="425"/>
  <c r="P9" i="425"/>
  <c r="O9" i="425"/>
  <c r="C43" i="425" l="1"/>
  <c r="O22" i="425"/>
  <c r="P14" i="425"/>
  <c r="Y11" i="409" s="1"/>
  <c r="C37" i="425"/>
  <c r="O11" i="425"/>
  <c r="C13" i="411" s="1"/>
  <c r="P11" i="425"/>
  <c r="Y10" i="409" s="1"/>
  <c r="S20" i="409" s="1"/>
  <c r="N27" i="409" s="1"/>
  <c r="O14" i="425"/>
  <c r="Q20" i="425" l="1"/>
  <c r="AD10" i="409"/>
  <c r="AO10" i="409" s="1"/>
  <c r="Q21" i="425"/>
  <c r="R21" i="425" s="1"/>
  <c r="AD11" i="409"/>
  <c r="Q22" i="425" l="1"/>
  <c r="R20" i="425"/>
  <c r="R22" i="425" s="1"/>
  <c r="D26" i="425" s="1"/>
  <c r="F26" i="425" s="1"/>
  <c r="D13" i="411" s="1"/>
  <c r="F13" i="411" s="1"/>
  <c r="F22" i="420" l="1"/>
  <c r="G22" i="420" s="1"/>
  <c r="I22" i="420" s="1"/>
  <c r="J22" i="420" s="1"/>
  <c r="G21" i="420"/>
  <c r="I21" i="420" s="1"/>
  <c r="J21" i="420" s="1"/>
  <c r="F21" i="420"/>
  <c r="G20" i="420"/>
  <c r="I20" i="420" s="1"/>
  <c r="J20" i="420" s="1"/>
  <c r="F20" i="420"/>
  <c r="F19" i="420"/>
  <c r="G19" i="420" s="1"/>
  <c r="I19" i="420" s="1"/>
  <c r="J19" i="420" s="1"/>
  <c r="G18" i="420"/>
  <c r="I18" i="420" s="1"/>
  <c r="J18" i="420" s="1"/>
  <c r="F18" i="420"/>
  <c r="G17" i="420"/>
  <c r="I17" i="420" s="1"/>
  <c r="J17" i="420" s="1"/>
  <c r="F17" i="420"/>
  <c r="F16" i="420"/>
  <c r="G16" i="420" s="1"/>
  <c r="I16" i="420" s="1"/>
  <c r="J16" i="420" s="1"/>
  <c r="G15" i="420"/>
  <c r="I15" i="420" s="1"/>
  <c r="J15" i="420" s="1"/>
  <c r="F15" i="420"/>
  <c r="G14" i="420"/>
  <c r="I14" i="420" s="1"/>
  <c r="J14" i="420" s="1"/>
  <c r="F14" i="420"/>
  <c r="F13" i="420"/>
  <c r="AK5" i="409" l="1"/>
  <c r="G13" i="420"/>
  <c r="G13" i="411"/>
  <c r="C24" i="409" l="1"/>
  <c r="Y27" i="409" l="1"/>
  <c r="AO11" i="409" l="1"/>
  <c r="S13" i="409" s="1"/>
  <c r="S21" i="409" s="1"/>
  <c r="H13" i="411" l="1"/>
  <c r="H13" i="420"/>
  <c r="L19" i="408"/>
  <c r="I13" i="411" l="1"/>
  <c r="J13" i="411" s="1"/>
  <c r="I13" i="420"/>
  <c r="I12" i="420" l="1"/>
  <c r="J13" i="420"/>
  <c r="J12" i="420" s="1"/>
  <c r="G22" i="399"/>
  <c r="L27" i="393" l="1"/>
  <c r="J30" i="388" l="1"/>
  <c r="M9" i="388"/>
  <c r="M8" i="388"/>
  <c r="S2" i="388"/>
  <c r="G18" i="387"/>
  <c r="N22" i="386" l="1"/>
  <c r="M22" i="386"/>
  <c r="L22" i="386"/>
  <c r="K22" i="386"/>
  <c r="J22" i="386"/>
  <c r="I22" i="386"/>
  <c r="H22" i="386"/>
  <c r="G22" i="386"/>
  <c r="F22" i="386"/>
  <c r="E22" i="386"/>
  <c r="D22" i="386"/>
  <c r="C22" i="386"/>
  <c r="O20" i="386"/>
  <c r="O19" i="386"/>
  <c r="O18" i="386"/>
  <c r="O17" i="386"/>
  <c r="O16" i="386"/>
  <c r="O15" i="386"/>
  <c r="O14" i="386"/>
  <c r="O13" i="386"/>
  <c r="O12" i="386"/>
  <c r="O11" i="386"/>
  <c r="O22" i="386" s="1"/>
  <c r="O5" i="386"/>
  <c r="H22" i="385"/>
  <c r="E22" i="385"/>
  <c r="D22" i="385"/>
  <c r="F20" i="385"/>
  <c r="G20" i="385" s="1"/>
  <c r="I20" i="385" s="1"/>
  <c r="J20" i="385" s="1"/>
  <c r="F19" i="385"/>
  <c r="G19" i="385" s="1"/>
  <c r="I19" i="385" s="1"/>
  <c r="J19" i="385" s="1"/>
  <c r="F18" i="385"/>
  <c r="G18" i="385" s="1"/>
  <c r="I18" i="385" s="1"/>
  <c r="J18" i="385" s="1"/>
  <c r="F17" i="385"/>
  <c r="G17" i="385" s="1"/>
  <c r="I17" i="385" s="1"/>
  <c r="J17" i="385" s="1"/>
  <c r="F16" i="385"/>
  <c r="G16" i="385" s="1"/>
  <c r="I16" i="385" s="1"/>
  <c r="J16" i="385" s="1"/>
  <c r="F15" i="385"/>
  <c r="G15" i="385" s="1"/>
  <c r="I15" i="385" s="1"/>
  <c r="J15" i="385" s="1"/>
  <c r="F14" i="385"/>
  <c r="G14" i="385" s="1"/>
  <c r="I14" i="385" s="1"/>
  <c r="J14" i="385" s="1"/>
  <c r="F13" i="385"/>
  <c r="G13" i="385" s="1"/>
  <c r="I13" i="385" s="1"/>
  <c r="J13" i="385" s="1"/>
  <c r="F12" i="385"/>
  <c r="G12" i="385" s="1"/>
  <c r="I12" i="385" s="1"/>
  <c r="J12" i="385" s="1"/>
  <c r="F11" i="385"/>
  <c r="G11" i="385" s="1"/>
  <c r="I5" i="385"/>
  <c r="G22" i="385" l="1"/>
  <c r="F22" i="385"/>
  <c r="I11" i="385"/>
  <c r="S2" i="384"/>
  <c r="J11" i="385" l="1"/>
  <c r="J22" i="385" s="1"/>
  <c r="I22" i="385"/>
  <c r="B22" i="386" l="1"/>
  <c r="B22" i="385"/>
</calcChain>
</file>

<file path=xl/sharedStrings.xml><?xml version="1.0" encoding="utf-8"?>
<sst xmlns="http://schemas.openxmlformats.org/spreadsheetml/2006/main" count="780" uniqueCount="318">
  <si>
    <t>円</t>
    <rPh sb="0" eb="1">
      <t>エン</t>
    </rPh>
    <phoneticPr fontId="1"/>
  </si>
  <si>
    <t>か所</t>
    <rPh sb="1" eb="2">
      <t>ショ</t>
    </rPh>
    <phoneticPr fontId="1"/>
  </si>
  <si>
    <t>差引額</t>
    <rPh sb="0" eb="3">
      <t>サシヒキガク</t>
    </rPh>
    <phoneticPr fontId="1"/>
  </si>
  <si>
    <t>選定額</t>
    <rPh sb="0" eb="2">
      <t>センテイ</t>
    </rPh>
    <rPh sb="2" eb="3">
      <t>ガク</t>
    </rPh>
    <phoneticPr fontId="1"/>
  </si>
  <si>
    <t>対象施設名</t>
    <rPh sb="0" eb="2">
      <t>タイショウ</t>
    </rPh>
    <rPh sb="2" eb="4">
      <t>シセツ</t>
    </rPh>
    <rPh sb="4" eb="5">
      <t>メイ</t>
    </rPh>
    <phoneticPr fontId="1"/>
  </si>
  <si>
    <t>総事業費</t>
    <rPh sb="0" eb="3">
      <t>ソウジギョウ</t>
    </rPh>
    <rPh sb="3" eb="4">
      <t>ヒ</t>
    </rPh>
    <phoneticPr fontId="1"/>
  </si>
  <si>
    <t>⑤</t>
    <phoneticPr fontId="1"/>
  </si>
  <si>
    <t>①</t>
    <phoneticPr fontId="1"/>
  </si>
  <si>
    <t>②</t>
    <phoneticPr fontId="1"/>
  </si>
  <si>
    <t>⑥</t>
    <phoneticPr fontId="1"/>
  </si>
  <si>
    <t>対象経費
支出予定額</t>
    <rPh sb="0" eb="2">
      <t>タイショウ</t>
    </rPh>
    <rPh sb="2" eb="4">
      <t>ケイヒ</t>
    </rPh>
    <rPh sb="5" eb="7">
      <t>シシュツ</t>
    </rPh>
    <rPh sb="7" eb="9">
      <t>ヨテイ</t>
    </rPh>
    <rPh sb="9" eb="10">
      <t>ガク</t>
    </rPh>
    <phoneticPr fontId="1"/>
  </si>
  <si>
    <t>補助基準額</t>
    <rPh sb="0" eb="2">
      <t>ホジョ</t>
    </rPh>
    <rPh sb="2" eb="4">
      <t>キジュン</t>
    </rPh>
    <rPh sb="4" eb="5">
      <t>ガク</t>
    </rPh>
    <phoneticPr fontId="1"/>
  </si>
  <si>
    <t>補助所要額</t>
    <rPh sb="0" eb="2">
      <t>ホジョ</t>
    </rPh>
    <rPh sb="2" eb="4">
      <t>ショヨウ</t>
    </rPh>
    <rPh sb="4" eb="5">
      <t>ガク</t>
    </rPh>
    <phoneticPr fontId="1"/>
  </si>
  <si>
    <t>寄付金その他
収入予定額</t>
    <rPh sb="0" eb="3">
      <t>キフキン</t>
    </rPh>
    <rPh sb="5" eb="6">
      <t>タ</t>
    </rPh>
    <rPh sb="7" eb="9">
      <t>シュウニュウ</t>
    </rPh>
    <rPh sb="9" eb="11">
      <t>ヨテイ</t>
    </rPh>
    <rPh sb="11" eb="12">
      <t>ガク</t>
    </rPh>
    <phoneticPr fontId="1"/>
  </si>
  <si>
    <t>③（①－②）</t>
    <phoneticPr fontId="1"/>
  </si>
  <si>
    <t>④</t>
    <phoneticPr fontId="1"/>
  </si>
  <si>
    <t>　　　　　円</t>
    <rPh sb="5" eb="6">
      <t>エン</t>
    </rPh>
    <phoneticPr fontId="1"/>
  </si>
  <si>
    <t>設置者名</t>
    <rPh sb="0" eb="3">
      <t>セッチシャ</t>
    </rPh>
    <rPh sb="3" eb="4">
      <t>メイ</t>
    </rPh>
    <phoneticPr fontId="1"/>
  </si>
  <si>
    <t>施設名</t>
    <rPh sb="0" eb="2">
      <t>シセツ</t>
    </rPh>
    <rPh sb="2" eb="3">
      <t>ナ</t>
    </rPh>
    <phoneticPr fontId="1"/>
  </si>
  <si>
    <t>（記入上の注意）</t>
    <rPh sb="1" eb="3">
      <t>キニュウ</t>
    </rPh>
    <rPh sb="3" eb="4">
      <t>ジョウ</t>
    </rPh>
    <rPh sb="5" eb="7">
      <t>チュウイ</t>
    </rPh>
    <phoneticPr fontId="1"/>
  </si>
  <si>
    <t>⑨</t>
    <phoneticPr fontId="1"/>
  </si>
  <si>
    <t>⑩</t>
    <phoneticPr fontId="1"/>
  </si>
  <si>
    <t>⑦（⑥×10/10）</t>
    <phoneticPr fontId="1"/>
  </si>
  <si>
    <t>　２．⑦欄は、⑥欄の額に補助率（10/10）を乗じて得た額（1,000円未満の端数が生じた場合は、これを切り捨てるものとする。）を記入すること。</t>
    <rPh sb="4" eb="5">
      <t>ラン</t>
    </rPh>
    <rPh sb="8" eb="9">
      <t>ラン</t>
    </rPh>
    <rPh sb="10" eb="11">
      <t>ガク</t>
    </rPh>
    <rPh sb="12" eb="15">
      <t>ホジョリツ</t>
    </rPh>
    <rPh sb="23" eb="24">
      <t>ジョウ</t>
    </rPh>
    <rPh sb="26" eb="27">
      <t>エ</t>
    </rPh>
    <rPh sb="28" eb="29">
      <t>ガク</t>
    </rPh>
    <rPh sb="35" eb="36">
      <t>エン</t>
    </rPh>
    <rPh sb="36" eb="38">
      <t>ミマン</t>
    </rPh>
    <rPh sb="39" eb="41">
      <t>ハスウ</t>
    </rPh>
    <rPh sb="42" eb="43">
      <t>ショウ</t>
    </rPh>
    <rPh sb="45" eb="47">
      <t>バアイ</t>
    </rPh>
    <rPh sb="52" eb="53">
      <t>キ</t>
    </rPh>
    <rPh sb="54" eb="55">
      <t>ス</t>
    </rPh>
    <rPh sb="65" eb="67">
      <t>キニュウ</t>
    </rPh>
    <phoneticPr fontId="1"/>
  </si>
  <si>
    <t>計</t>
    <rPh sb="0" eb="1">
      <t>ケイ</t>
    </rPh>
    <phoneticPr fontId="1"/>
  </si>
  <si>
    <t>設置者名</t>
    <rPh sb="0" eb="3">
      <t>セッチシャ</t>
    </rPh>
    <rPh sb="3" eb="4">
      <t>ナ</t>
    </rPh>
    <phoneticPr fontId="1"/>
  </si>
  <si>
    <t>【問い合わせ先】</t>
    <rPh sb="1" eb="2">
      <t>ト</t>
    </rPh>
    <rPh sb="3" eb="4">
      <t>ア</t>
    </rPh>
    <rPh sb="6" eb="7">
      <t>サキ</t>
    </rPh>
    <phoneticPr fontId="1"/>
  </si>
  <si>
    <t>　担当者名：</t>
    <rPh sb="1" eb="4">
      <t>タントウシャ</t>
    </rPh>
    <rPh sb="4" eb="5">
      <t>ナ</t>
    </rPh>
    <phoneticPr fontId="1"/>
  </si>
  <si>
    <t>　電話番号：</t>
    <rPh sb="1" eb="3">
      <t>デンワ</t>
    </rPh>
    <rPh sb="3" eb="5">
      <t>バンゴウ</t>
    </rPh>
    <phoneticPr fontId="1"/>
  </si>
  <si>
    <t>　福岡県福祉労働部</t>
    <rPh sb="1" eb="4">
      <t>フクオカケン</t>
    </rPh>
    <rPh sb="4" eb="6">
      <t>フクシ</t>
    </rPh>
    <rPh sb="6" eb="8">
      <t>ロウドウ</t>
    </rPh>
    <rPh sb="8" eb="9">
      <t>ブ</t>
    </rPh>
    <phoneticPr fontId="1"/>
  </si>
  <si>
    <t>　　子育て支援課保育施設係　宛</t>
    <phoneticPr fontId="1"/>
  </si>
  <si>
    <t>番号</t>
    <rPh sb="0" eb="2">
      <t>バンゴウ</t>
    </rPh>
    <phoneticPr fontId="1"/>
  </si>
  <si>
    <t>記</t>
    <rPh sb="0" eb="1">
      <t>キ</t>
    </rPh>
    <phoneticPr fontId="1"/>
  </si>
  <si>
    <t>③</t>
    <phoneticPr fontId="1"/>
  </si>
  <si>
    <t>⑤</t>
    <phoneticPr fontId="1"/>
  </si>
  <si>
    <t>⑦</t>
    <phoneticPr fontId="1"/>
  </si>
  <si>
    <t>⑧</t>
    <phoneticPr fontId="1"/>
  </si>
  <si>
    <t>③</t>
    <phoneticPr fontId="1"/>
  </si>
  <si>
    <t>④</t>
    <phoneticPr fontId="1"/>
  </si>
  <si>
    <t>⑥</t>
    <phoneticPr fontId="1"/>
  </si>
  <si>
    <t>⑧</t>
    <phoneticPr fontId="1"/>
  </si>
  <si>
    <t>代表者名</t>
    <rPh sb="0" eb="3">
      <t>ダイヒョウシャ</t>
    </rPh>
    <rPh sb="3" eb="4">
      <t>ナ</t>
    </rPh>
    <phoneticPr fontId="1"/>
  </si>
  <si>
    <t>（歳入）</t>
    <rPh sb="1" eb="3">
      <t>サイニュウ</t>
    </rPh>
    <phoneticPr fontId="1"/>
  </si>
  <si>
    <t>金額（円）</t>
    <rPh sb="0" eb="2">
      <t>キンガク</t>
    </rPh>
    <rPh sb="3" eb="4">
      <t>エン</t>
    </rPh>
    <phoneticPr fontId="1"/>
  </si>
  <si>
    <t>一般歳入</t>
    <rPh sb="0" eb="2">
      <t>イッパン</t>
    </rPh>
    <rPh sb="2" eb="4">
      <t>サイニュウ</t>
    </rPh>
    <phoneticPr fontId="1"/>
  </si>
  <si>
    <t>（歳出）</t>
    <rPh sb="1" eb="3">
      <t>サイシュツ</t>
    </rPh>
    <phoneticPr fontId="1"/>
  </si>
  <si>
    <t>科目</t>
    <rPh sb="0" eb="2">
      <t>カモク</t>
    </rPh>
    <phoneticPr fontId="1"/>
  </si>
  <si>
    <t>備考</t>
    <rPh sb="0" eb="2">
      <t>ビコウ</t>
    </rPh>
    <phoneticPr fontId="1"/>
  </si>
  <si>
    <t>　福 岡 県 知 事　殿</t>
    <rPh sb="1" eb="2">
      <t>フク</t>
    </rPh>
    <rPh sb="3" eb="4">
      <t>オカ</t>
    </rPh>
    <rPh sb="5" eb="6">
      <t>ケン</t>
    </rPh>
    <rPh sb="7" eb="8">
      <t>チ</t>
    </rPh>
    <rPh sb="9" eb="10">
      <t>コト</t>
    </rPh>
    <rPh sb="11" eb="12">
      <t>ドノ</t>
    </rPh>
    <phoneticPr fontId="1"/>
  </si>
  <si>
    <t>所在地</t>
    <rPh sb="0" eb="3">
      <t>ショザイチ</t>
    </rPh>
    <phoneticPr fontId="1"/>
  </si>
  <si>
    <t>　１　申請額</t>
    <rPh sb="3" eb="5">
      <t>シンセイ</t>
    </rPh>
    <rPh sb="5" eb="6">
      <t>ガク</t>
    </rPh>
    <phoneticPr fontId="1"/>
  </si>
  <si>
    <t>　２　所要額調書</t>
    <rPh sb="3" eb="5">
      <t>ショヨウ</t>
    </rPh>
    <rPh sb="5" eb="6">
      <t>ガク</t>
    </rPh>
    <rPh sb="6" eb="8">
      <t>チョウショ</t>
    </rPh>
    <phoneticPr fontId="1"/>
  </si>
  <si>
    <t>金</t>
    <rPh sb="0" eb="1">
      <t>キン</t>
    </rPh>
    <phoneticPr fontId="1"/>
  </si>
  <si>
    <t>その他知事が必要と認める書類</t>
    <rPh sb="2" eb="3">
      <t>タ</t>
    </rPh>
    <rPh sb="3" eb="5">
      <t>チジ</t>
    </rPh>
    <rPh sb="6" eb="8">
      <t>ヒツヨウ</t>
    </rPh>
    <rPh sb="9" eb="10">
      <t>ミト</t>
    </rPh>
    <rPh sb="12" eb="14">
      <t>ショルイ</t>
    </rPh>
    <phoneticPr fontId="1"/>
  </si>
  <si>
    <t>　１．⑥欄は、③欄、④欄及び⑤欄を比較し、最も少ない額を記入すること。</t>
    <rPh sb="29" eb="30">
      <t>ニュウ</t>
    </rPh>
    <phoneticPr fontId="1"/>
  </si>
  <si>
    <t>その他収入額</t>
    <rPh sb="2" eb="3">
      <t>タ</t>
    </rPh>
    <rPh sb="3" eb="5">
      <t>シュウニュウ</t>
    </rPh>
    <rPh sb="5" eb="6">
      <t>ガク</t>
    </rPh>
    <phoneticPr fontId="1"/>
  </si>
  <si>
    <t>（参考様式２－２）</t>
    <rPh sb="1" eb="3">
      <t>サンコウ</t>
    </rPh>
    <rPh sb="3" eb="5">
      <t>ヨウシキ</t>
    </rPh>
    <phoneticPr fontId="1"/>
  </si>
  <si>
    <t>歳入歳出予算書抄本</t>
    <rPh sb="0" eb="2">
      <t>サイニュウ</t>
    </rPh>
    <rPh sb="2" eb="4">
      <t>サイシュツ</t>
    </rPh>
    <rPh sb="4" eb="7">
      <t>ヨサンショ</t>
    </rPh>
    <rPh sb="7" eb="9">
      <t>ショウホン</t>
    </rPh>
    <phoneticPr fontId="1"/>
  </si>
  <si>
    <t>　年　　月　　日</t>
    <rPh sb="1" eb="2">
      <t>ネン</t>
    </rPh>
    <rPh sb="4" eb="5">
      <t>ガツ</t>
    </rPh>
    <rPh sb="7" eb="8">
      <t>ニチ</t>
    </rPh>
    <phoneticPr fontId="1"/>
  </si>
  <si>
    <t>　　　</t>
    <phoneticPr fontId="1"/>
  </si>
  <si>
    <t>福岡県保育所等給食支援費補助金の交付申請書の提出について</t>
    <rPh sb="0" eb="2">
      <t>フクオカ</t>
    </rPh>
    <rPh sb="2" eb="3">
      <t>ケン</t>
    </rPh>
    <rPh sb="3" eb="5">
      <t>ホイク</t>
    </rPh>
    <rPh sb="5" eb="6">
      <t>ジョ</t>
    </rPh>
    <rPh sb="6" eb="7">
      <t>ナド</t>
    </rPh>
    <rPh sb="7" eb="9">
      <t>キュウショク</t>
    </rPh>
    <rPh sb="9" eb="11">
      <t>シエン</t>
    </rPh>
    <rPh sb="11" eb="12">
      <t>ヒ</t>
    </rPh>
    <rPh sb="12" eb="15">
      <t>ホジョキン</t>
    </rPh>
    <phoneticPr fontId="1"/>
  </si>
  <si>
    <t>4月</t>
    <rPh sb="1" eb="2">
      <t>ガツ</t>
    </rPh>
    <phoneticPr fontId="1"/>
  </si>
  <si>
    <t>6月</t>
    <rPh sb="1" eb="2">
      <t>ガツ</t>
    </rPh>
    <phoneticPr fontId="1"/>
  </si>
  <si>
    <t>7月</t>
    <rPh sb="1" eb="2">
      <t>ガツ</t>
    </rPh>
    <phoneticPr fontId="1"/>
  </si>
  <si>
    <t>8月</t>
    <rPh sb="1" eb="2">
      <t>ガツ</t>
    </rPh>
    <phoneticPr fontId="1"/>
  </si>
  <si>
    <t>9月</t>
    <rPh sb="1" eb="2">
      <t>ガツ</t>
    </rPh>
    <phoneticPr fontId="1"/>
  </si>
  <si>
    <t>10月</t>
    <rPh sb="2" eb="3">
      <t>ガツ</t>
    </rPh>
    <phoneticPr fontId="1"/>
  </si>
  <si>
    <t>11月</t>
    <rPh sb="2" eb="3">
      <t>ガツ</t>
    </rPh>
    <phoneticPr fontId="1"/>
  </si>
  <si>
    <t>12月</t>
    <rPh sb="2" eb="3">
      <t>ガツ</t>
    </rPh>
    <phoneticPr fontId="1"/>
  </si>
  <si>
    <t>1月</t>
    <rPh sb="1" eb="2">
      <t>ガツ</t>
    </rPh>
    <phoneticPr fontId="1"/>
  </si>
  <si>
    <t>2月</t>
    <rPh sb="1" eb="2">
      <t>ガツ</t>
    </rPh>
    <phoneticPr fontId="1"/>
  </si>
  <si>
    <t>3月</t>
    <rPh sb="1" eb="2">
      <t>ガツ</t>
    </rPh>
    <phoneticPr fontId="1"/>
  </si>
  <si>
    <t>　１．利用児童数は各月１日の人数を記載すること。</t>
    <rPh sb="3" eb="5">
      <t>リヨウ</t>
    </rPh>
    <rPh sb="5" eb="7">
      <t>ジドウ</t>
    </rPh>
    <rPh sb="7" eb="8">
      <t>スウ</t>
    </rPh>
    <rPh sb="9" eb="11">
      <t>カクツキ</t>
    </rPh>
    <rPh sb="12" eb="13">
      <t>ニチ</t>
    </rPh>
    <rPh sb="14" eb="16">
      <t>ニンズウ</t>
    </rPh>
    <rPh sb="17" eb="19">
      <t>キサイ</t>
    </rPh>
    <phoneticPr fontId="1"/>
  </si>
  <si>
    <t>利用児童数</t>
    <rPh sb="2" eb="4">
      <t>ジドウ</t>
    </rPh>
    <rPh sb="4" eb="5">
      <t>スウ</t>
    </rPh>
    <phoneticPr fontId="1"/>
  </si>
  <si>
    <t>利用
児童数</t>
    <rPh sb="0" eb="2">
      <t>リヨウ</t>
    </rPh>
    <rPh sb="3" eb="5">
      <t>ジドウ</t>
    </rPh>
    <rPh sb="5" eb="6">
      <t>スウ</t>
    </rPh>
    <phoneticPr fontId="1"/>
  </si>
  <si>
    <t>（福岡県届出保育施設給食支援費補助金事業費補助金）</t>
    <rPh sb="1" eb="3">
      <t>フクオカ</t>
    </rPh>
    <rPh sb="3" eb="4">
      <t>ケン</t>
    </rPh>
    <rPh sb="4" eb="6">
      <t>トドケデ</t>
    </rPh>
    <rPh sb="6" eb="8">
      <t>ホイク</t>
    </rPh>
    <rPh sb="8" eb="10">
      <t>シセツ</t>
    </rPh>
    <rPh sb="10" eb="12">
      <t>キュウショク</t>
    </rPh>
    <rPh sb="12" eb="14">
      <t>シエン</t>
    </rPh>
    <rPh sb="14" eb="15">
      <t>ヒ</t>
    </rPh>
    <rPh sb="15" eb="18">
      <t>ホジョキン</t>
    </rPh>
    <rPh sb="18" eb="21">
      <t>ジギョウヒ</t>
    </rPh>
    <rPh sb="21" eb="24">
      <t>ホジョキン</t>
    </rPh>
    <phoneticPr fontId="1"/>
  </si>
  <si>
    <t>5月</t>
    <rPh sb="1" eb="2">
      <t>ガツ</t>
    </rPh>
    <phoneticPr fontId="1"/>
  </si>
  <si>
    <t>別添１－１、１－２のとおり</t>
    <rPh sb="0" eb="2">
      <t>ベッテン</t>
    </rPh>
    <phoneticPr fontId="1"/>
  </si>
  <si>
    <t>　１　今回追加（減額）交付申請額</t>
    <rPh sb="3" eb="5">
      <t>コンカイ</t>
    </rPh>
    <rPh sb="5" eb="7">
      <t>ツイカ</t>
    </rPh>
    <rPh sb="8" eb="10">
      <t>ゲンガク</t>
    </rPh>
    <rPh sb="11" eb="13">
      <t>コウフ</t>
    </rPh>
    <rPh sb="13" eb="15">
      <t>シンセイ</t>
    </rPh>
    <rPh sb="15" eb="16">
      <t>ガク</t>
    </rPh>
    <phoneticPr fontId="1"/>
  </si>
  <si>
    <t>（単位：円）</t>
    <rPh sb="1" eb="3">
      <t>タンイ</t>
    </rPh>
    <rPh sb="4" eb="5">
      <t>エン</t>
    </rPh>
    <phoneticPr fontId="1"/>
  </si>
  <si>
    <t>変更後補助所要額</t>
    <rPh sb="0" eb="2">
      <t>ヘンコウ</t>
    </rPh>
    <rPh sb="2" eb="3">
      <t>ゴ</t>
    </rPh>
    <rPh sb="3" eb="5">
      <t>ホジョ</t>
    </rPh>
    <rPh sb="5" eb="7">
      <t>ショヨウ</t>
    </rPh>
    <rPh sb="7" eb="8">
      <t>ガク</t>
    </rPh>
    <phoneticPr fontId="1"/>
  </si>
  <si>
    <t>既交付決定額</t>
    <rPh sb="0" eb="1">
      <t>キ</t>
    </rPh>
    <rPh sb="1" eb="3">
      <t>コウフ</t>
    </rPh>
    <rPh sb="3" eb="5">
      <t>ケッテイ</t>
    </rPh>
    <rPh sb="5" eb="6">
      <t>ガク</t>
    </rPh>
    <phoneticPr fontId="1"/>
  </si>
  <si>
    <t>差引所要額</t>
    <rPh sb="0" eb="2">
      <t>サシヒキ</t>
    </rPh>
    <rPh sb="2" eb="4">
      <t>ショヨウ</t>
    </rPh>
    <rPh sb="4" eb="5">
      <t>ガク</t>
    </rPh>
    <phoneticPr fontId="1"/>
  </si>
  <si>
    <t>　２　所要額変更調書</t>
    <rPh sb="3" eb="5">
      <t>ショヨウ</t>
    </rPh>
    <rPh sb="5" eb="6">
      <t>ガク</t>
    </rPh>
    <rPh sb="6" eb="8">
      <t>ヘンコウ</t>
    </rPh>
    <rPh sb="8" eb="10">
      <t>チョウショ</t>
    </rPh>
    <phoneticPr fontId="1"/>
  </si>
  <si>
    <t>　３　事業計画変更書</t>
    <rPh sb="3" eb="5">
      <t>ジギョウ</t>
    </rPh>
    <rPh sb="5" eb="7">
      <t>ケイカク</t>
    </rPh>
    <rPh sb="7" eb="9">
      <t>ヘンコウ</t>
    </rPh>
    <rPh sb="9" eb="10">
      <t>ショ</t>
    </rPh>
    <phoneticPr fontId="1"/>
  </si>
  <si>
    <t>別添２のとおり</t>
    <rPh sb="0" eb="2">
      <t>ベッテン</t>
    </rPh>
    <phoneticPr fontId="1"/>
  </si>
  <si>
    <t>　４　添付書類</t>
    <rPh sb="3" eb="5">
      <t>テンプ</t>
    </rPh>
    <rPh sb="5" eb="7">
      <t>ショルイ</t>
    </rPh>
    <phoneticPr fontId="1"/>
  </si>
  <si>
    <t>　　　福岡県届出保育施設給食支援費補助金　所要額変更調書　利用児童数内訳表</t>
    <rPh sb="3" eb="5">
      <t>フクオカ</t>
    </rPh>
    <rPh sb="5" eb="6">
      <t>ケン</t>
    </rPh>
    <rPh sb="6" eb="12">
      <t>トドケデホイクシセツ</t>
    </rPh>
    <rPh sb="12" eb="14">
      <t>キュウショク</t>
    </rPh>
    <rPh sb="14" eb="16">
      <t>シエン</t>
    </rPh>
    <rPh sb="16" eb="17">
      <t>ヒ</t>
    </rPh>
    <rPh sb="17" eb="20">
      <t>ホジョキン</t>
    </rPh>
    <rPh sb="21" eb="24">
      <t>ショヨウガク</t>
    </rPh>
    <rPh sb="24" eb="28">
      <t>ヘンコウチョウショ</t>
    </rPh>
    <rPh sb="29" eb="31">
      <t>リヨウ</t>
    </rPh>
    <rPh sb="31" eb="34">
      <t>ジドウスウ</t>
    </rPh>
    <rPh sb="34" eb="36">
      <t>ウチワケ</t>
    </rPh>
    <rPh sb="36" eb="37">
      <t>ヒョウ</t>
    </rPh>
    <phoneticPr fontId="1"/>
  </si>
  <si>
    <t>　　　福岡県届出保育施設給食支援費補助金　所要額変更調書</t>
    <rPh sb="3" eb="5">
      <t>フクオカ</t>
    </rPh>
    <rPh sb="5" eb="6">
      <t>ケン</t>
    </rPh>
    <rPh sb="6" eb="12">
      <t>トドケデホイクシセツ</t>
    </rPh>
    <rPh sb="12" eb="14">
      <t>キュウショク</t>
    </rPh>
    <rPh sb="14" eb="16">
      <t>シエン</t>
    </rPh>
    <rPh sb="16" eb="17">
      <t>ヒ</t>
    </rPh>
    <rPh sb="17" eb="20">
      <t>ホジョキン</t>
    </rPh>
    <rPh sb="21" eb="23">
      <t>ショヨウ</t>
    </rPh>
    <rPh sb="23" eb="24">
      <t>ガク</t>
    </rPh>
    <rPh sb="24" eb="26">
      <t>ヘンコウ</t>
    </rPh>
    <rPh sb="26" eb="28">
      <t>チョウショ</t>
    </rPh>
    <phoneticPr fontId="1"/>
  </si>
  <si>
    <t>（参考様式１－３）</t>
    <rPh sb="1" eb="3">
      <t>サンコウ</t>
    </rPh>
    <rPh sb="3" eb="5">
      <t>ヨウシキ</t>
    </rPh>
    <phoneticPr fontId="1"/>
  </si>
  <si>
    <t>　このことについて、下記のとおり事業実績報告書を提出します。</t>
    <rPh sb="10" eb="12">
      <t>カキ</t>
    </rPh>
    <rPh sb="16" eb="18">
      <t>ジギョウ</t>
    </rPh>
    <rPh sb="18" eb="20">
      <t>ジッセキ</t>
    </rPh>
    <rPh sb="20" eb="23">
      <t>ホウコクショ</t>
    </rPh>
    <rPh sb="22" eb="23">
      <t>ショ</t>
    </rPh>
    <rPh sb="24" eb="26">
      <t>テイシュツ</t>
    </rPh>
    <phoneticPr fontId="1"/>
  </si>
  <si>
    <t>　１　実績報告施設数</t>
    <rPh sb="3" eb="5">
      <t>ジッセキ</t>
    </rPh>
    <rPh sb="5" eb="7">
      <t>ホウコク</t>
    </rPh>
    <rPh sb="7" eb="9">
      <t>シセツ</t>
    </rPh>
    <rPh sb="9" eb="10">
      <t>スウ</t>
    </rPh>
    <phoneticPr fontId="1"/>
  </si>
  <si>
    <t>　２　実績報告施設一覧</t>
    <rPh sb="3" eb="5">
      <t>ジッセキ</t>
    </rPh>
    <rPh sb="5" eb="7">
      <t>ホウコク</t>
    </rPh>
    <rPh sb="7" eb="9">
      <t>シセツ</t>
    </rPh>
    <rPh sb="9" eb="11">
      <t>イチラン</t>
    </rPh>
    <phoneticPr fontId="1"/>
  </si>
  <si>
    <t>⑦</t>
    <phoneticPr fontId="1"/>
  </si>
  <si>
    <t>⑨</t>
    <phoneticPr fontId="1"/>
  </si>
  <si>
    <r>
      <t>　３　実績報告書類</t>
    </r>
    <r>
      <rPr>
        <sz val="10"/>
        <color theme="1"/>
        <rFont val="HGSｺﾞｼｯｸM"/>
        <family val="3"/>
        <charset val="128"/>
      </rPr>
      <t>（提出前に必要書類を確認の上、□にチェックしてください。）</t>
    </r>
    <rPh sb="3" eb="5">
      <t>ジッセキ</t>
    </rPh>
    <rPh sb="5" eb="7">
      <t>ホウコク</t>
    </rPh>
    <rPh sb="7" eb="9">
      <t>ショルイ</t>
    </rPh>
    <rPh sb="10" eb="12">
      <t>テイシュツ</t>
    </rPh>
    <rPh sb="12" eb="13">
      <t>マエ</t>
    </rPh>
    <rPh sb="14" eb="16">
      <t>ヒツヨウ</t>
    </rPh>
    <rPh sb="16" eb="18">
      <t>ショルイ</t>
    </rPh>
    <rPh sb="19" eb="21">
      <t>カクニン</t>
    </rPh>
    <rPh sb="22" eb="23">
      <t>ウエ</t>
    </rPh>
    <phoneticPr fontId="1"/>
  </si>
  <si>
    <r>
      <t>精算書</t>
    </r>
    <r>
      <rPr>
        <sz val="11"/>
        <color theme="1"/>
        <rFont val="HGSｺﾞｼｯｸM"/>
        <family val="3"/>
        <charset val="128"/>
      </rPr>
      <t>（別紙１）</t>
    </r>
    <rPh sb="0" eb="2">
      <t>セイサン</t>
    </rPh>
    <rPh sb="2" eb="3">
      <t>ショ</t>
    </rPh>
    <rPh sb="4" eb="6">
      <t>ベッシ</t>
    </rPh>
    <phoneticPr fontId="1"/>
  </si>
  <si>
    <r>
      <t>実績報告書</t>
    </r>
    <r>
      <rPr>
        <sz val="11"/>
        <color theme="1"/>
        <rFont val="HGSｺﾞｼｯｸM"/>
        <family val="3"/>
        <charset val="128"/>
      </rPr>
      <t>（別紙２）</t>
    </r>
    <rPh sb="0" eb="2">
      <t>ジッセキ</t>
    </rPh>
    <rPh sb="2" eb="4">
      <t>ホウコク</t>
    </rPh>
    <rPh sb="4" eb="5">
      <t>ショ</t>
    </rPh>
    <rPh sb="6" eb="8">
      <t>ベッシ</t>
    </rPh>
    <phoneticPr fontId="1"/>
  </si>
  <si>
    <r>
      <t>歳入歳出決算（見込）書</t>
    </r>
    <r>
      <rPr>
        <sz val="11"/>
        <color theme="1"/>
        <rFont val="HGSｺﾞｼｯｸM"/>
        <family val="3"/>
        <charset val="128"/>
      </rPr>
      <t>（参考様式２－２）</t>
    </r>
    <rPh sb="0" eb="2">
      <t>サイニュウ</t>
    </rPh>
    <rPh sb="2" eb="4">
      <t>サイシュツ</t>
    </rPh>
    <rPh sb="4" eb="6">
      <t>ケッサン</t>
    </rPh>
    <rPh sb="7" eb="9">
      <t>ミコミ</t>
    </rPh>
    <rPh sb="10" eb="11">
      <t>ショ</t>
    </rPh>
    <rPh sb="12" eb="14">
      <t>サンコウ</t>
    </rPh>
    <rPh sb="14" eb="16">
      <t>ヨウシキ</t>
    </rPh>
    <phoneticPr fontId="1"/>
  </si>
  <si>
    <t>　ﾒｰﾙｱﾄﾞﾚｽ：</t>
    <phoneticPr fontId="1"/>
  </si>
  <si>
    <t>　１　精算書</t>
    <rPh sb="3" eb="5">
      <t>セイサン</t>
    </rPh>
    <rPh sb="5" eb="6">
      <t>ショ</t>
    </rPh>
    <phoneticPr fontId="1"/>
  </si>
  <si>
    <r>
      <t>事業実績報告書</t>
    </r>
    <r>
      <rPr>
        <sz val="11"/>
        <color theme="1"/>
        <rFont val="HGSｺﾞｼｯｸM"/>
        <family val="3"/>
        <charset val="128"/>
      </rPr>
      <t>（様式第３号）</t>
    </r>
    <rPh sb="0" eb="2">
      <t>ジギョウ</t>
    </rPh>
    <rPh sb="2" eb="4">
      <t>ジッセキ</t>
    </rPh>
    <rPh sb="4" eb="6">
      <t>ホウコク</t>
    </rPh>
    <rPh sb="6" eb="7">
      <t>ショ</t>
    </rPh>
    <rPh sb="8" eb="10">
      <t>ヨウシキ</t>
    </rPh>
    <rPh sb="10" eb="11">
      <t>ダイ</t>
    </rPh>
    <rPh sb="12" eb="13">
      <t>ゴウ</t>
    </rPh>
    <phoneticPr fontId="1"/>
  </si>
  <si>
    <t>添付書類</t>
    <rPh sb="0" eb="2">
      <t>テンプ</t>
    </rPh>
    <rPh sb="2" eb="4">
      <t>ショルイ</t>
    </rPh>
    <phoneticPr fontId="1"/>
  </si>
  <si>
    <t>令和４年度歳入歳出決算（見込み）書</t>
    <rPh sb="0" eb="2">
      <t>レイワ</t>
    </rPh>
    <rPh sb="3" eb="5">
      <t>ネンド</t>
    </rPh>
    <rPh sb="5" eb="7">
      <t>サイニュウ</t>
    </rPh>
    <rPh sb="7" eb="9">
      <t>サイシュツ</t>
    </rPh>
    <rPh sb="9" eb="11">
      <t>ケッサン</t>
    </rPh>
    <rPh sb="12" eb="14">
      <t>ミコ</t>
    </rPh>
    <rPh sb="16" eb="17">
      <t>ショ</t>
    </rPh>
    <phoneticPr fontId="1"/>
  </si>
  <si>
    <t>福岡県届出保育施設給食支援費補助金</t>
    <rPh sb="0" eb="2">
      <t>フクオカ</t>
    </rPh>
    <rPh sb="2" eb="3">
      <t>ケン</t>
    </rPh>
    <rPh sb="3" eb="5">
      <t>トドケデ</t>
    </rPh>
    <rPh sb="5" eb="7">
      <t>ホイク</t>
    </rPh>
    <rPh sb="7" eb="9">
      <t>シセツ</t>
    </rPh>
    <rPh sb="9" eb="11">
      <t>キュウショク</t>
    </rPh>
    <rPh sb="11" eb="13">
      <t>シエン</t>
    </rPh>
    <rPh sb="13" eb="14">
      <t>ヒ</t>
    </rPh>
    <rPh sb="14" eb="17">
      <t>ホジョキン</t>
    </rPh>
    <phoneticPr fontId="1"/>
  </si>
  <si>
    <t>福岡県届出保育施設給食支援費補助金事業費補助金変更交付申請書</t>
    <rPh sb="0" eb="3">
      <t>フクオカケン</t>
    </rPh>
    <rPh sb="3" eb="5">
      <t>トドケデ</t>
    </rPh>
    <rPh sb="5" eb="7">
      <t>ホイク</t>
    </rPh>
    <rPh sb="7" eb="9">
      <t>シセツ</t>
    </rPh>
    <rPh sb="9" eb="11">
      <t>キュウショク</t>
    </rPh>
    <rPh sb="11" eb="13">
      <t>シエン</t>
    </rPh>
    <rPh sb="13" eb="14">
      <t>ヒ</t>
    </rPh>
    <rPh sb="14" eb="17">
      <t>ホジョキン</t>
    </rPh>
    <rPh sb="23" eb="25">
      <t>ヘンコウ</t>
    </rPh>
    <phoneticPr fontId="1"/>
  </si>
  <si>
    <t>様式第２号（第８条関係）</t>
    <rPh sb="0" eb="2">
      <t>ヨウシキ</t>
    </rPh>
    <rPh sb="2" eb="3">
      <t>ダイ</t>
    </rPh>
    <rPh sb="4" eb="5">
      <t>ゴウ</t>
    </rPh>
    <rPh sb="6" eb="7">
      <t>ダイ</t>
    </rPh>
    <rPh sb="8" eb="9">
      <t>ジョウ</t>
    </rPh>
    <rPh sb="9" eb="11">
      <t>カンケイ</t>
    </rPh>
    <phoneticPr fontId="1"/>
  </si>
  <si>
    <t>施設名</t>
    <rPh sb="0" eb="2">
      <t>シセツ</t>
    </rPh>
    <rPh sb="2" eb="3">
      <t>メイ</t>
    </rPh>
    <phoneticPr fontId="1"/>
  </si>
  <si>
    <t>実績額</t>
    <rPh sb="0" eb="3">
      <t>ジッセキガク</t>
    </rPh>
    <phoneticPr fontId="1"/>
  </si>
  <si>
    <t>実施の有無</t>
    <rPh sb="0" eb="2">
      <t>ジッシ</t>
    </rPh>
    <rPh sb="3" eb="5">
      <t>ウム</t>
    </rPh>
    <phoneticPr fontId="1"/>
  </si>
  <si>
    <t>①</t>
    <phoneticPr fontId="1"/>
  </si>
  <si>
    <t>④</t>
    <phoneticPr fontId="1"/>
  </si>
  <si>
    <t>その他(　　　　　　　　　　　　　　　　　　　　　　　　）</t>
    <rPh sb="2" eb="3">
      <t>タ</t>
    </rPh>
    <phoneticPr fontId="1"/>
  </si>
  <si>
    <t>主食のみ提供</t>
    <rPh sb="0" eb="2">
      <t>シュショク</t>
    </rPh>
    <rPh sb="4" eb="6">
      <t>テイキョウ</t>
    </rPh>
    <phoneticPr fontId="1"/>
  </si>
  <si>
    <t>副食のみ提供</t>
    <rPh sb="0" eb="2">
      <t>フクショク</t>
    </rPh>
    <rPh sb="4" eb="6">
      <t>テイキョウ</t>
    </rPh>
    <phoneticPr fontId="1"/>
  </si>
  <si>
    <t>主食と副食どちらも提供</t>
    <rPh sb="0" eb="2">
      <t>シュショク</t>
    </rPh>
    <rPh sb="3" eb="5">
      <t>フクショク</t>
    </rPh>
    <rPh sb="9" eb="11">
      <t>テイキョウ</t>
    </rPh>
    <phoneticPr fontId="1"/>
  </si>
  <si>
    <t>提供方法</t>
    <rPh sb="0" eb="4">
      <t>テイキョウホウホウ</t>
    </rPh>
    <phoneticPr fontId="1"/>
  </si>
  <si>
    <t>１　給食の提供内容</t>
    <rPh sb="2" eb="4">
      <t>キュウショク</t>
    </rPh>
    <rPh sb="5" eb="7">
      <t>テイキョウ</t>
    </rPh>
    <rPh sb="7" eb="9">
      <t>ナイヨウ</t>
    </rPh>
    <phoneticPr fontId="1"/>
  </si>
  <si>
    <t>提供内容</t>
    <rPh sb="0" eb="2">
      <t>テイキョウ</t>
    </rPh>
    <rPh sb="2" eb="4">
      <t>ナイヨウ</t>
    </rPh>
    <phoneticPr fontId="1"/>
  </si>
  <si>
    <t>弁当持参</t>
    <rPh sb="0" eb="4">
      <t>ベントウジサン</t>
    </rPh>
    <phoneticPr fontId="1"/>
  </si>
  <si>
    <t>自園調理</t>
    <rPh sb="0" eb="1">
      <t>ジ</t>
    </rPh>
    <rPh sb="1" eb="2">
      <t>エン</t>
    </rPh>
    <rPh sb="2" eb="4">
      <t>チョウリ</t>
    </rPh>
    <phoneticPr fontId="1"/>
  </si>
  <si>
    <t>外部搬入</t>
    <rPh sb="0" eb="4">
      <t>ガイブハンニュウ</t>
    </rPh>
    <phoneticPr fontId="1"/>
  </si>
  <si>
    <t>２　給食の提供方法</t>
    <rPh sb="2" eb="4">
      <t>キュウショク</t>
    </rPh>
    <rPh sb="5" eb="7">
      <t>テイキョウ</t>
    </rPh>
    <rPh sb="7" eb="9">
      <t>ホウホウ</t>
    </rPh>
    <phoneticPr fontId="1"/>
  </si>
  <si>
    <t>主食費</t>
    <rPh sb="0" eb="3">
      <t>シュショクヒ</t>
    </rPh>
    <phoneticPr fontId="1"/>
  </si>
  <si>
    <t>副食費</t>
    <rPh sb="0" eb="3">
      <t>フクショクヒ</t>
    </rPh>
    <phoneticPr fontId="1"/>
  </si>
  <si>
    <t>項目</t>
    <rPh sb="0" eb="2">
      <t>コウモク</t>
    </rPh>
    <phoneticPr fontId="1"/>
  </si>
  <si>
    <t>３　保護者からの給食費（月額）</t>
    <rPh sb="2" eb="5">
      <t>ホゴシャ</t>
    </rPh>
    <rPh sb="8" eb="11">
      <t>キュウショクヒ</t>
    </rPh>
    <rPh sb="12" eb="14">
      <t>ゲツガク</t>
    </rPh>
    <phoneticPr fontId="1"/>
  </si>
  <si>
    <t>月額</t>
    <rPh sb="0" eb="2">
      <t>ゲツガク</t>
    </rPh>
    <phoneticPr fontId="1"/>
  </si>
  <si>
    <t>４　事業の内容</t>
    <rPh sb="2" eb="4">
      <t>ジギョウ</t>
    </rPh>
    <rPh sb="5" eb="7">
      <t>ナイヨウ</t>
    </rPh>
    <phoneticPr fontId="1"/>
  </si>
  <si>
    <t>※令和4年3月1日時点の給食費（月額）を記載すること。</t>
    <rPh sb="1" eb="3">
      <t>レイワ</t>
    </rPh>
    <rPh sb="4" eb="5">
      <t>ネン</t>
    </rPh>
    <rPh sb="6" eb="7">
      <t>ガツ</t>
    </rPh>
    <rPh sb="7" eb="9">
      <t>ツイタチ</t>
    </rPh>
    <rPh sb="9" eb="11">
      <t>ジテン</t>
    </rPh>
    <rPh sb="12" eb="15">
      <t>キュウショクヒ</t>
    </rPh>
    <rPh sb="16" eb="18">
      <t>ゲツガク</t>
    </rPh>
    <rPh sb="20" eb="22">
      <t>キサイ</t>
    </rPh>
    <phoneticPr fontId="1"/>
  </si>
  <si>
    <t>合計</t>
    <rPh sb="0" eb="2">
      <t>ゴウケイ</t>
    </rPh>
    <phoneticPr fontId="1"/>
  </si>
  <si>
    <t>※実施の有無について、○・×を記載すること。</t>
    <rPh sb="1" eb="3">
      <t>ジッシ</t>
    </rPh>
    <rPh sb="4" eb="6">
      <t>ウム</t>
    </rPh>
    <rPh sb="15" eb="17">
      <t>キサイ</t>
    </rPh>
    <phoneticPr fontId="1"/>
  </si>
  <si>
    <t>※提供内容について、○・×を記載すること。</t>
    <rPh sb="1" eb="5">
      <t>テイキョウナイヨウ</t>
    </rPh>
    <rPh sb="14" eb="16">
      <t>キサイ</t>
    </rPh>
    <phoneticPr fontId="1"/>
  </si>
  <si>
    <t>※提供方法について、○・×を記載すること。</t>
    <rPh sb="1" eb="3">
      <t>テイキョウ</t>
    </rPh>
    <rPh sb="3" eb="5">
      <t>ホウホウ</t>
    </rPh>
    <rPh sb="14" eb="16">
      <t>キサイ</t>
    </rPh>
    <phoneticPr fontId="1"/>
  </si>
  <si>
    <t>　　　　年　　月　　日　子育第　　　　号で交付決定を受けた　　　年度福岡県届出保育施設給食支援費補助金について、同交付要綱第８条の規定により下記のとおり関係書類を添えて申請します。</t>
    <rPh sb="4" eb="5">
      <t>ネン</t>
    </rPh>
    <rPh sb="7" eb="8">
      <t>ツキ</t>
    </rPh>
    <rPh sb="10" eb="11">
      <t>ニチ</t>
    </rPh>
    <rPh sb="12" eb="14">
      <t>コソダ</t>
    </rPh>
    <rPh sb="14" eb="15">
      <t>ダイ</t>
    </rPh>
    <rPh sb="19" eb="20">
      <t>ゴウ</t>
    </rPh>
    <rPh sb="21" eb="23">
      <t>コウフ</t>
    </rPh>
    <rPh sb="23" eb="25">
      <t>ケッテイ</t>
    </rPh>
    <rPh sb="26" eb="27">
      <t>ウ</t>
    </rPh>
    <rPh sb="32" eb="34">
      <t>ネンド</t>
    </rPh>
    <rPh sb="34" eb="36">
      <t>フクオカ</t>
    </rPh>
    <rPh sb="36" eb="37">
      <t>ケン</t>
    </rPh>
    <rPh sb="37" eb="39">
      <t>トドケデ</t>
    </rPh>
    <rPh sb="39" eb="40">
      <t>タモツ</t>
    </rPh>
    <rPh sb="40" eb="41">
      <t>イク</t>
    </rPh>
    <rPh sb="41" eb="43">
      <t>シセツ</t>
    </rPh>
    <rPh sb="43" eb="48">
      <t>キュウショクシエンヒ</t>
    </rPh>
    <rPh sb="48" eb="50">
      <t>ホジョ</t>
    </rPh>
    <rPh sb="50" eb="51">
      <t>キン</t>
    </rPh>
    <rPh sb="56" eb="57">
      <t>ドウ</t>
    </rPh>
    <rPh sb="57" eb="59">
      <t>コウフ</t>
    </rPh>
    <rPh sb="59" eb="61">
      <t>ヨウコウ</t>
    </rPh>
    <rPh sb="61" eb="62">
      <t>ダイ</t>
    </rPh>
    <rPh sb="63" eb="64">
      <t>ジョウ</t>
    </rPh>
    <rPh sb="65" eb="67">
      <t>キテイ</t>
    </rPh>
    <rPh sb="70" eb="72">
      <t>カキ</t>
    </rPh>
    <rPh sb="76" eb="78">
      <t>カンケイ</t>
    </rPh>
    <rPh sb="78" eb="80">
      <t>ショルイ</t>
    </rPh>
    <rPh sb="81" eb="82">
      <t>ソ</t>
    </rPh>
    <rPh sb="84" eb="86">
      <t>シンセイ</t>
    </rPh>
    <phoneticPr fontId="1"/>
  </si>
  <si>
    <t>福岡県届出保育施設給食支援費補助金　事業変更計画書</t>
    <rPh sb="0" eb="3">
      <t>フクオカケン</t>
    </rPh>
    <rPh sb="3" eb="5">
      <t>トドケデ</t>
    </rPh>
    <rPh sb="5" eb="7">
      <t>ホイク</t>
    </rPh>
    <rPh sb="7" eb="9">
      <t>シセツ</t>
    </rPh>
    <rPh sb="9" eb="11">
      <t>キュウショク</t>
    </rPh>
    <rPh sb="11" eb="13">
      <t>シエン</t>
    </rPh>
    <rPh sb="13" eb="14">
      <t>ヒ</t>
    </rPh>
    <rPh sb="14" eb="17">
      <t>ホジョキン</t>
    </rPh>
    <rPh sb="18" eb="20">
      <t>ジギョウ</t>
    </rPh>
    <rPh sb="20" eb="22">
      <t>ヘンコウ</t>
    </rPh>
    <rPh sb="22" eb="25">
      <t>ケイカクショ</t>
    </rPh>
    <phoneticPr fontId="1"/>
  </si>
  <si>
    <t>様式第１号　別添１－１</t>
    <rPh sb="0" eb="2">
      <t>ヨウシキ</t>
    </rPh>
    <rPh sb="2" eb="3">
      <t>ダイ</t>
    </rPh>
    <rPh sb="4" eb="5">
      <t>ゴウ</t>
    </rPh>
    <rPh sb="6" eb="8">
      <t>ベッテン</t>
    </rPh>
    <phoneticPr fontId="3"/>
  </si>
  <si>
    <t>様式第２号　別添１－１</t>
    <rPh sb="0" eb="2">
      <t>ヨウシキ</t>
    </rPh>
    <rPh sb="2" eb="3">
      <t>ダイ</t>
    </rPh>
    <rPh sb="4" eb="5">
      <t>ゴウ</t>
    </rPh>
    <rPh sb="6" eb="8">
      <t>ベッテン</t>
    </rPh>
    <phoneticPr fontId="3"/>
  </si>
  <si>
    <t>様式第２号　別添１－２</t>
    <rPh sb="0" eb="2">
      <t>ヨウシキ</t>
    </rPh>
    <rPh sb="2" eb="3">
      <t>ダイ</t>
    </rPh>
    <rPh sb="4" eb="5">
      <t>ゴウ</t>
    </rPh>
    <rPh sb="6" eb="8">
      <t>ベッテン</t>
    </rPh>
    <phoneticPr fontId="3"/>
  </si>
  <si>
    <t>様式第２号　別添２</t>
    <rPh sb="0" eb="3">
      <t>ヨウシキダイ</t>
    </rPh>
    <rPh sb="4" eb="5">
      <t>ゴウ</t>
    </rPh>
    <rPh sb="6" eb="8">
      <t>ベッテン</t>
    </rPh>
    <phoneticPr fontId="23"/>
  </si>
  <si>
    <t>１</t>
    <phoneticPr fontId="1"/>
  </si>
  <si>
    <t>概算払請求額</t>
    <rPh sb="0" eb="2">
      <t>ガイサン</t>
    </rPh>
    <rPh sb="2" eb="3">
      <t>バライ</t>
    </rPh>
    <rPh sb="3" eb="5">
      <t>セイキュウ</t>
    </rPh>
    <rPh sb="5" eb="6">
      <t>ガク</t>
    </rPh>
    <phoneticPr fontId="1"/>
  </si>
  <si>
    <t>これまで通りの栄養バランスや量を保った給食の提供を行う。</t>
    <phoneticPr fontId="1"/>
  </si>
  <si>
    <t>保護者からの給食費について、物価上昇に起因する値上げを行わない。</t>
    <rPh sb="14" eb="18">
      <t>ブッカジョウショウ</t>
    </rPh>
    <rPh sb="19" eb="21">
      <t>キイン</t>
    </rPh>
    <phoneticPr fontId="1"/>
  </si>
  <si>
    <t>（合計）</t>
    <rPh sb="1" eb="3">
      <t>ゴウケイ</t>
    </rPh>
    <phoneticPr fontId="1"/>
  </si>
  <si>
    <t>　（私立保育所等給食支援事業）</t>
    <rPh sb="2" eb="4">
      <t>シリツ</t>
    </rPh>
    <rPh sb="4" eb="7">
      <t>ホイクジョ</t>
    </rPh>
    <rPh sb="7" eb="8">
      <t>ナド</t>
    </rPh>
    <phoneticPr fontId="1"/>
  </si>
  <si>
    <t>様式第３号　別添１－１</t>
    <rPh sb="0" eb="2">
      <t>ヨウシキ</t>
    </rPh>
    <rPh sb="2" eb="3">
      <t>ダイ</t>
    </rPh>
    <rPh sb="4" eb="5">
      <t>ゴウ</t>
    </rPh>
    <rPh sb="6" eb="8">
      <t>ベッテン</t>
    </rPh>
    <phoneticPr fontId="3"/>
  </si>
  <si>
    <t>補助事業の概要が分かる書類</t>
    <rPh sb="0" eb="4">
      <t>ホジョジギョウ</t>
    </rPh>
    <rPh sb="5" eb="7">
      <t>ガイヨウ</t>
    </rPh>
    <rPh sb="8" eb="9">
      <t>ワ</t>
    </rPh>
    <rPh sb="11" eb="13">
      <t>ショルイ</t>
    </rPh>
    <phoneticPr fontId="1"/>
  </si>
  <si>
    <t>　３．⑥欄は、③欄、④欄及び⑤欄を比較し、最も少ない額を記入すること。</t>
    <rPh sb="29" eb="30">
      <t>ニュウ</t>
    </rPh>
    <phoneticPr fontId="1"/>
  </si>
  <si>
    <t>　志免町長　様</t>
    <rPh sb="1" eb="3">
      <t>シメ</t>
    </rPh>
    <rPh sb="3" eb="5">
      <t>チョウチョウ</t>
    </rPh>
    <rPh sb="6" eb="7">
      <t>サマ</t>
    </rPh>
    <phoneticPr fontId="1"/>
  </si>
  <si>
    <t>収支予算書</t>
    <rPh sb="0" eb="2">
      <t>シュウシ</t>
    </rPh>
    <rPh sb="2" eb="5">
      <t>ヨサンショ</t>
    </rPh>
    <phoneticPr fontId="1"/>
  </si>
  <si>
    <t>その他町長が必要と認める書類</t>
    <rPh sb="2" eb="3">
      <t>タ</t>
    </rPh>
    <rPh sb="3" eb="5">
      <t>チョウチョウ</t>
    </rPh>
    <rPh sb="6" eb="8">
      <t>ヒツヨウ</t>
    </rPh>
    <rPh sb="9" eb="10">
      <t>ミト</t>
    </rPh>
    <rPh sb="12" eb="14">
      <t>ショルイ</t>
    </rPh>
    <phoneticPr fontId="1"/>
  </si>
  <si>
    <t>　　　志免町保育所等給食支援費補助金　所要額調書</t>
    <rPh sb="3" eb="6">
      <t>シメマチ</t>
    </rPh>
    <rPh sb="6" eb="8">
      <t>ホイク</t>
    </rPh>
    <rPh sb="8" eb="9">
      <t>ジョ</t>
    </rPh>
    <rPh sb="9" eb="10">
      <t>ナド</t>
    </rPh>
    <rPh sb="10" eb="12">
      <t>キュウショク</t>
    </rPh>
    <rPh sb="12" eb="14">
      <t>シエン</t>
    </rPh>
    <rPh sb="14" eb="15">
      <t>ヒ</t>
    </rPh>
    <rPh sb="15" eb="18">
      <t>ホジョキン</t>
    </rPh>
    <rPh sb="19" eb="21">
      <t>ショヨウ</t>
    </rPh>
    <rPh sb="21" eb="22">
      <t>ガク</t>
    </rPh>
    <rPh sb="22" eb="24">
      <t>チョウショ</t>
    </rPh>
    <phoneticPr fontId="1"/>
  </si>
  <si>
    <t>志免町保育所等給食支援費補助金概算払請求書</t>
    <rPh sb="0" eb="3">
      <t>シメマチ</t>
    </rPh>
    <rPh sb="3" eb="6">
      <t>ホイクジョ</t>
    </rPh>
    <rPh sb="6" eb="7">
      <t>ナド</t>
    </rPh>
    <rPh sb="7" eb="12">
      <t>キュウショクシエンヒ</t>
    </rPh>
    <rPh sb="12" eb="15">
      <t>ホジョキン</t>
    </rPh>
    <rPh sb="15" eb="17">
      <t>ガイサン</t>
    </rPh>
    <rPh sb="17" eb="18">
      <t>バライ</t>
    </rPh>
    <rPh sb="18" eb="21">
      <t>セイキュウショ</t>
    </rPh>
    <phoneticPr fontId="1"/>
  </si>
  <si>
    <t>　１．利用児童数（合計）は令和4年4月から令和5年3月の各月初日の利用児童数（見込）を合計した数を記載すること。</t>
    <rPh sb="3" eb="8">
      <t>リヨウジドウスウ</t>
    </rPh>
    <rPh sb="9" eb="11">
      <t>ゴウケイ</t>
    </rPh>
    <rPh sb="13" eb="15">
      <t>レイワ</t>
    </rPh>
    <rPh sb="16" eb="17">
      <t>ネン</t>
    </rPh>
    <rPh sb="18" eb="19">
      <t>ガツ</t>
    </rPh>
    <rPh sb="21" eb="23">
      <t>レイワ</t>
    </rPh>
    <rPh sb="24" eb="25">
      <t>ネン</t>
    </rPh>
    <rPh sb="26" eb="27">
      <t>ガツ</t>
    </rPh>
    <rPh sb="35" eb="38">
      <t>ジドウスウ</t>
    </rPh>
    <rPh sb="43" eb="45">
      <t>ゴウケイ</t>
    </rPh>
    <rPh sb="47" eb="48">
      <t>カズ</t>
    </rPh>
    <phoneticPr fontId="1"/>
  </si>
  <si>
    <t>施設名</t>
    <rPh sb="0" eb="3">
      <t>シセツメイ</t>
    </rPh>
    <phoneticPr fontId="1"/>
  </si>
  <si>
    <t>本事業に係る収入及び支出を明らかにした帳簿を備え、当該収入及び支出について証拠書類を整理し、５年間保管する。</t>
    <rPh sb="0" eb="1">
      <t>ホン</t>
    </rPh>
    <phoneticPr fontId="1"/>
  </si>
  <si>
    <t>主食（米、パン等）のみ提供</t>
    <rPh sb="0" eb="2">
      <t>シュショク</t>
    </rPh>
    <rPh sb="3" eb="4">
      <t>コメ</t>
    </rPh>
    <rPh sb="7" eb="8">
      <t>トウ</t>
    </rPh>
    <rPh sb="11" eb="13">
      <t>テイキョウ</t>
    </rPh>
    <phoneticPr fontId="1"/>
  </si>
  <si>
    <t>副食（おかず等）のみ提供</t>
    <rPh sb="0" eb="2">
      <t>フクショク</t>
    </rPh>
    <rPh sb="6" eb="7">
      <t>トウ</t>
    </rPh>
    <rPh sb="10" eb="12">
      <t>テイキョウ</t>
    </rPh>
    <phoneticPr fontId="1"/>
  </si>
  <si>
    <t>２　保護者からの給食費（月額）</t>
    <rPh sb="2" eb="5">
      <t>ホゴシャ</t>
    </rPh>
    <rPh sb="8" eb="11">
      <t>キュウショクヒ</t>
    </rPh>
    <rPh sb="12" eb="14">
      <t>ゲツガク</t>
    </rPh>
    <phoneticPr fontId="1"/>
  </si>
  <si>
    <t>３　事業の内容</t>
    <rPh sb="2" eb="4">
      <t>ジギョウ</t>
    </rPh>
    <rPh sb="5" eb="7">
      <t>ナイヨウ</t>
    </rPh>
    <phoneticPr fontId="1"/>
  </si>
  <si>
    <t>申請書および添付書類の記載事項に虚偽はありません。なお、虚偽の申請等を行ったことが判明した場合には補助金を返還します。</t>
    <rPh sb="0" eb="3">
      <t>シンセイショ</t>
    </rPh>
    <rPh sb="6" eb="8">
      <t>テンプ</t>
    </rPh>
    <rPh sb="8" eb="10">
      <t>ショルイ</t>
    </rPh>
    <rPh sb="11" eb="13">
      <t>キサイ</t>
    </rPh>
    <rPh sb="13" eb="15">
      <t>ジコウ</t>
    </rPh>
    <rPh sb="16" eb="18">
      <t>キョギ</t>
    </rPh>
    <rPh sb="28" eb="30">
      <t>キョギ</t>
    </rPh>
    <rPh sb="31" eb="33">
      <t>シンセイ</t>
    </rPh>
    <rPh sb="33" eb="34">
      <t>トウ</t>
    </rPh>
    <rPh sb="35" eb="36">
      <t>オコナ</t>
    </rPh>
    <rPh sb="41" eb="43">
      <t>ハンメイ</t>
    </rPh>
    <rPh sb="45" eb="47">
      <t>バアイ</t>
    </rPh>
    <rPh sb="49" eb="52">
      <t>ホジョキン</t>
    </rPh>
    <rPh sb="53" eb="55">
      <t>ヘンカン</t>
    </rPh>
    <phoneticPr fontId="1"/>
  </si>
  <si>
    <t>　志免町保育所等給食支援費補助金　事業計画書</t>
    <rPh sb="17" eb="19">
      <t>ジギョウ</t>
    </rPh>
    <rPh sb="19" eb="22">
      <t>ケイカクショ</t>
    </rPh>
    <phoneticPr fontId="1"/>
  </si>
  <si>
    <t>４　所要額計算書</t>
    <rPh sb="2" eb="4">
      <t>ショヨウ</t>
    </rPh>
    <rPh sb="4" eb="5">
      <t>ガク</t>
    </rPh>
    <rPh sb="5" eb="8">
      <t>ケイサンショ</t>
    </rPh>
    <phoneticPr fontId="1"/>
  </si>
  <si>
    <t>令和４年度</t>
    <rPh sb="0" eb="2">
      <t>レイワ</t>
    </rPh>
    <rPh sb="3" eb="5">
      <t>ネンド</t>
    </rPh>
    <phoneticPr fontId="1"/>
  </si>
  <si>
    <t>給食材料費総額</t>
    <rPh sb="0" eb="2">
      <t>キュウショク</t>
    </rPh>
    <rPh sb="2" eb="4">
      <t>ザイリョウ</t>
    </rPh>
    <rPh sb="4" eb="5">
      <t>ヒ</t>
    </rPh>
    <rPh sb="5" eb="7">
      <t>ソウガク</t>
    </rPh>
    <phoneticPr fontId="1"/>
  </si>
  <si>
    <t>４月分～翌年２月分</t>
    <rPh sb="1" eb="2">
      <t>ガツ</t>
    </rPh>
    <rPh sb="2" eb="3">
      <t>ブン</t>
    </rPh>
    <rPh sb="4" eb="6">
      <t>ヨクネン</t>
    </rPh>
    <rPh sb="7" eb="8">
      <t>ガツ</t>
    </rPh>
    <rPh sb="8" eb="9">
      <t>ブン</t>
    </rPh>
    <phoneticPr fontId="1"/>
  </si>
  <si>
    <t>翌年３月分</t>
    <rPh sb="0" eb="2">
      <t>ヨクネン</t>
    </rPh>
    <rPh sb="3" eb="5">
      <t>ガツブン</t>
    </rPh>
    <phoneticPr fontId="1"/>
  </si>
  <si>
    <t>平均利用児童数</t>
    <rPh sb="0" eb="2">
      <t>ヘイキン</t>
    </rPh>
    <rPh sb="2" eb="4">
      <t>リヨウ</t>
    </rPh>
    <rPh sb="4" eb="6">
      <t>ジドウ</t>
    </rPh>
    <rPh sb="6" eb="7">
      <t>スウ</t>
    </rPh>
    <phoneticPr fontId="1"/>
  </si>
  <si>
    <t>一人あたりの　　　　給食費/月（円）</t>
    <rPh sb="0" eb="2">
      <t>ヒトリ</t>
    </rPh>
    <rPh sb="10" eb="13">
      <t>キュウショクヒ</t>
    </rPh>
    <rPh sb="14" eb="15">
      <t>ツキ</t>
    </rPh>
    <rPh sb="16" eb="17">
      <t>エン</t>
    </rPh>
    <phoneticPr fontId="1"/>
  </si>
  <si>
    <t>実施月数</t>
    <rPh sb="0" eb="2">
      <t>ジッシ</t>
    </rPh>
    <rPh sb="2" eb="4">
      <t>ツキスウ</t>
    </rPh>
    <phoneticPr fontId="1"/>
  </si>
  <si>
    <t>（２）実施月数</t>
    <rPh sb="3" eb="5">
      <t>ジッシ</t>
    </rPh>
    <rPh sb="5" eb="7">
      <t>ツキスウ</t>
    </rPh>
    <phoneticPr fontId="1"/>
  </si>
  <si>
    <t>（３）平均利用児童数</t>
    <rPh sb="3" eb="5">
      <t>ヘイキン</t>
    </rPh>
    <rPh sb="5" eb="7">
      <t>リヨウ</t>
    </rPh>
    <rPh sb="7" eb="9">
      <t>ジドウ</t>
    </rPh>
    <rPh sb="9" eb="10">
      <t>スウ</t>
    </rPh>
    <phoneticPr fontId="1"/>
  </si>
  <si>
    <t>（１）前年度との差額　</t>
    <rPh sb="3" eb="6">
      <t>ゼンネンド</t>
    </rPh>
    <rPh sb="8" eb="10">
      <t>サガク</t>
    </rPh>
    <phoneticPr fontId="1"/>
  </si>
  <si>
    <t>月</t>
    <rPh sb="0" eb="1">
      <t>ツキ</t>
    </rPh>
    <phoneticPr fontId="1"/>
  </si>
  <si>
    <t>人</t>
    <rPh sb="0" eb="1">
      <t>ニン</t>
    </rPh>
    <phoneticPr fontId="1"/>
  </si>
  <si>
    <t>（１）×（２）×（３）</t>
    <phoneticPr fontId="1"/>
  </si>
  <si>
    <t>５　補助基準額</t>
    <rPh sb="2" eb="4">
      <t>ホジョ</t>
    </rPh>
    <rPh sb="4" eb="6">
      <t>キジュン</t>
    </rPh>
    <rPh sb="6" eb="7">
      <t>ガク</t>
    </rPh>
    <phoneticPr fontId="1"/>
  </si>
  <si>
    <t>×</t>
    <phoneticPr fontId="1"/>
  </si>
  <si>
    <t>　※主食費と副食費　750円</t>
    <rPh sb="2" eb="4">
      <t>シュショク</t>
    </rPh>
    <rPh sb="4" eb="5">
      <t>ヒ</t>
    </rPh>
    <rPh sb="6" eb="8">
      <t>フクショク</t>
    </rPh>
    <rPh sb="8" eb="9">
      <t>ヒ</t>
    </rPh>
    <rPh sb="13" eb="14">
      <t>エン</t>
    </rPh>
    <phoneticPr fontId="1"/>
  </si>
  <si>
    <t>副食費のみ　450円</t>
    <rPh sb="0" eb="2">
      <t>フクショク</t>
    </rPh>
    <rPh sb="2" eb="3">
      <t>ヒ</t>
    </rPh>
    <rPh sb="9" eb="10">
      <t>エン</t>
    </rPh>
    <phoneticPr fontId="1"/>
  </si>
  <si>
    <t>※基本単価</t>
    <rPh sb="1" eb="3">
      <t>キホン</t>
    </rPh>
    <rPh sb="3" eb="5">
      <t>タンカ</t>
    </rPh>
    <phoneticPr fontId="1"/>
  </si>
  <si>
    <t>算出方法</t>
    <rPh sb="0" eb="2">
      <t>サンシュツ</t>
    </rPh>
    <rPh sb="2" eb="4">
      <t>ホウホウ</t>
    </rPh>
    <phoneticPr fontId="1"/>
  </si>
  <si>
    <t>入力箇所</t>
    <rPh sb="0" eb="2">
      <t>ニュウリョク</t>
    </rPh>
    <rPh sb="2" eb="4">
      <t>カショ</t>
    </rPh>
    <phoneticPr fontId="1"/>
  </si>
  <si>
    <t>数式あり</t>
    <rPh sb="0" eb="2">
      <t>スウシキ</t>
    </rPh>
    <phoneticPr fontId="1"/>
  </si>
  <si>
    <t>　４．⑦欄は、⑥欄の額に補助率（10/10）を乗じて得た額（1,000円未満の端数が生じた場合は、これを切り捨てるものとする。）を記入すること。</t>
    <rPh sb="4" eb="5">
      <t>ラン</t>
    </rPh>
    <rPh sb="8" eb="9">
      <t>ラン</t>
    </rPh>
    <rPh sb="10" eb="11">
      <t>ガク</t>
    </rPh>
    <rPh sb="12" eb="15">
      <t>ホジョリツ</t>
    </rPh>
    <rPh sb="23" eb="24">
      <t>ジョウ</t>
    </rPh>
    <rPh sb="26" eb="27">
      <t>エ</t>
    </rPh>
    <rPh sb="28" eb="29">
      <t>ガク</t>
    </rPh>
    <rPh sb="35" eb="36">
      <t>エン</t>
    </rPh>
    <rPh sb="36" eb="38">
      <t>ミマン</t>
    </rPh>
    <rPh sb="39" eb="41">
      <t>ハスウ</t>
    </rPh>
    <rPh sb="42" eb="43">
      <t>ショウ</t>
    </rPh>
    <rPh sb="45" eb="47">
      <t>バアイ</t>
    </rPh>
    <rPh sb="52" eb="53">
      <t>キ</t>
    </rPh>
    <rPh sb="54" eb="55">
      <t>ス</t>
    </rPh>
    <rPh sb="65" eb="67">
      <t>キニュウ</t>
    </rPh>
    <phoneticPr fontId="1"/>
  </si>
  <si>
    <t>３歳未満児</t>
    <rPh sb="1" eb="4">
      <t>サイミマン</t>
    </rPh>
    <rPh sb="4" eb="5">
      <t>ジ</t>
    </rPh>
    <phoneticPr fontId="1"/>
  </si>
  <si>
    <t>３歳以上児</t>
    <rPh sb="1" eb="4">
      <t>サイイジョウ</t>
    </rPh>
    <rPh sb="4" eb="5">
      <t>ジ</t>
    </rPh>
    <phoneticPr fontId="1"/>
  </si>
  <si>
    <t>主食費</t>
    <rPh sb="0" eb="2">
      <t>シュショク</t>
    </rPh>
    <rPh sb="2" eb="3">
      <t>ヒ</t>
    </rPh>
    <phoneticPr fontId="1"/>
  </si>
  <si>
    <t>副食費</t>
    <rPh sb="0" eb="2">
      <t>フクショク</t>
    </rPh>
    <rPh sb="2" eb="3">
      <t>ヒ</t>
    </rPh>
    <phoneticPr fontId="1"/>
  </si>
  <si>
    <t>平均利用児童数（人）</t>
    <rPh sb="0" eb="2">
      <t>ヘイキン</t>
    </rPh>
    <rPh sb="2" eb="4">
      <t>リヨウ</t>
    </rPh>
    <rPh sb="4" eb="6">
      <t>ジドウ</t>
    </rPh>
    <rPh sb="6" eb="7">
      <t>スウ</t>
    </rPh>
    <rPh sb="8" eb="9">
      <t>ニン</t>
    </rPh>
    <phoneticPr fontId="1"/>
  </si>
  <si>
    <t>①</t>
    <phoneticPr fontId="1"/>
  </si>
  <si>
    <t>②</t>
    <phoneticPr fontId="1"/>
  </si>
  <si>
    <t>徴収額</t>
    <rPh sb="0" eb="2">
      <t>チョウシュウ</t>
    </rPh>
    <rPh sb="2" eb="3">
      <t>ガク</t>
    </rPh>
    <phoneticPr fontId="1"/>
  </si>
  <si>
    <t>（４）総事業費</t>
    <rPh sb="3" eb="4">
      <t>ソウ</t>
    </rPh>
    <rPh sb="4" eb="7">
      <t>ジギョウヒ</t>
    </rPh>
    <phoneticPr fontId="1"/>
  </si>
  <si>
    <t>　２．①④欄は、別添１－３の（カ）の金額を記入すること。</t>
    <rPh sb="8" eb="10">
      <t>ベッテン</t>
    </rPh>
    <rPh sb="18" eb="20">
      <t>キンガク</t>
    </rPh>
    <rPh sb="22" eb="23">
      <t>ニュウ</t>
    </rPh>
    <phoneticPr fontId="1"/>
  </si>
  <si>
    <t>給食材料費増加額
（R4年度とR3年度の給食材料費の差額）</t>
    <rPh sb="0" eb="2">
      <t>キュウショク</t>
    </rPh>
    <rPh sb="2" eb="5">
      <t>ザイリョウヒ</t>
    </rPh>
    <rPh sb="5" eb="7">
      <t>ゾウカ</t>
    </rPh>
    <rPh sb="7" eb="8">
      <t>ガク</t>
    </rPh>
    <rPh sb="12" eb="14">
      <t>ネンド</t>
    </rPh>
    <rPh sb="17" eb="19">
      <t>ネンド</t>
    </rPh>
    <rPh sb="20" eb="25">
      <t>キュウショクザイリョウヒ</t>
    </rPh>
    <rPh sb="26" eb="28">
      <t>サガク</t>
    </rPh>
    <phoneticPr fontId="1"/>
  </si>
  <si>
    <t>３歳以上児</t>
    <rPh sb="1" eb="2">
      <t>サイ</t>
    </rPh>
    <rPh sb="2" eb="4">
      <t>イジョウ</t>
    </rPh>
    <rPh sb="4" eb="5">
      <t>ジ</t>
    </rPh>
    <phoneticPr fontId="1"/>
  </si>
  <si>
    <t>①－②</t>
    <phoneticPr fontId="1"/>
  </si>
  <si>
    <t>保護者負担相当額※</t>
    <rPh sb="0" eb="3">
      <t>ホゴシャ</t>
    </rPh>
    <rPh sb="3" eb="5">
      <t>フタン</t>
    </rPh>
    <rPh sb="5" eb="7">
      <t>ソウトウ</t>
    </rPh>
    <rPh sb="7" eb="8">
      <t>ガク</t>
    </rPh>
    <phoneticPr fontId="1"/>
  </si>
  <si>
    <t>　２　実績報告書</t>
    <rPh sb="3" eb="5">
      <t>ジッセキ</t>
    </rPh>
    <rPh sb="5" eb="8">
      <t>ホウコクショ</t>
    </rPh>
    <phoneticPr fontId="1"/>
  </si>
  <si>
    <t>　３　添付書類</t>
    <rPh sb="3" eb="5">
      <t>テンプ</t>
    </rPh>
    <rPh sb="5" eb="7">
      <t>ショルイ</t>
    </rPh>
    <phoneticPr fontId="1"/>
  </si>
  <si>
    <t>　　　志免町保育所等給食支援費補助金　精算書</t>
    <rPh sb="3" eb="6">
      <t>シメマチ</t>
    </rPh>
    <rPh sb="6" eb="8">
      <t>ホイク</t>
    </rPh>
    <rPh sb="8" eb="9">
      <t>ジョ</t>
    </rPh>
    <rPh sb="9" eb="10">
      <t>ナド</t>
    </rPh>
    <rPh sb="10" eb="12">
      <t>キュウショク</t>
    </rPh>
    <rPh sb="12" eb="14">
      <t>シエン</t>
    </rPh>
    <rPh sb="14" eb="15">
      <t>ヒ</t>
    </rPh>
    <rPh sb="15" eb="18">
      <t>ホジョキン</t>
    </rPh>
    <rPh sb="19" eb="22">
      <t>セイサンショ</t>
    </rPh>
    <phoneticPr fontId="1"/>
  </si>
  <si>
    <t>保護者からの給食費について、２の金額から値上げを行っておらず、令和４年度中の値上げを行う予定もない。</t>
    <phoneticPr fontId="1"/>
  </si>
  <si>
    <t>収支決算書</t>
    <rPh sb="0" eb="2">
      <t>シュウシ</t>
    </rPh>
    <rPh sb="2" eb="5">
      <t>ケッサンショ</t>
    </rPh>
    <phoneticPr fontId="1"/>
  </si>
  <si>
    <t>志免町保育所等給食支援費補助金事業費補助金実績報告書</t>
    <rPh sb="0" eb="3">
      <t>シメマチ</t>
    </rPh>
    <rPh sb="3" eb="5">
      <t>ホイク</t>
    </rPh>
    <rPh sb="5" eb="6">
      <t>ジョ</t>
    </rPh>
    <rPh sb="6" eb="7">
      <t>ナド</t>
    </rPh>
    <rPh sb="7" eb="9">
      <t>キュウショク</t>
    </rPh>
    <rPh sb="9" eb="11">
      <t>シエン</t>
    </rPh>
    <rPh sb="11" eb="12">
      <t>ヒ</t>
    </rPh>
    <rPh sb="12" eb="15">
      <t>ホジョキン</t>
    </rPh>
    <rPh sb="21" eb="25">
      <t>ジッセキホウコク</t>
    </rPh>
    <rPh sb="25" eb="26">
      <t>ショ</t>
    </rPh>
    <phoneticPr fontId="1"/>
  </si>
  <si>
    <t>　　　　年　月　　日　子育第　　　　号で交付決定を受けた福岡県保育所等給食支援費補助金について、志免町保育所等給食支援費補助金交付要綱第１１条の規定に基づき、下記のとおり、関係書類を添えて報告します。</t>
    <rPh sb="4" eb="5">
      <t>ネン</t>
    </rPh>
    <rPh sb="6" eb="7">
      <t>ツキ</t>
    </rPh>
    <rPh sb="9" eb="10">
      <t>ニチ</t>
    </rPh>
    <rPh sb="11" eb="13">
      <t>コソダ</t>
    </rPh>
    <rPh sb="13" eb="14">
      <t>ダイ</t>
    </rPh>
    <rPh sb="18" eb="19">
      <t>ゴウ</t>
    </rPh>
    <rPh sb="20" eb="22">
      <t>コウフ</t>
    </rPh>
    <rPh sb="22" eb="24">
      <t>ケッテイ</t>
    </rPh>
    <rPh sb="25" eb="26">
      <t>ウ</t>
    </rPh>
    <rPh sb="28" eb="30">
      <t>フクオカ</t>
    </rPh>
    <rPh sb="30" eb="31">
      <t>ケン</t>
    </rPh>
    <rPh sb="31" eb="33">
      <t>ホイク</t>
    </rPh>
    <rPh sb="33" eb="34">
      <t>ジョ</t>
    </rPh>
    <rPh sb="34" eb="35">
      <t>ナド</t>
    </rPh>
    <rPh sb="35" eb="37">
      <t>キュウショク</t>
    </rPh>
    <rPh sb="37" eb="39">
      <t>シエン</t>
    </rPh>
    <rPh sb="39" eb="40">
      <t>ヒ</t>
    </rPh>
    <rPh sb="40" eb="43">
      <t>ホジョキン</t>
    </rPh>
    <rPh sb="63" eb="65">
      <t>コウフ</t>
    </rPh>
    <rPh sb="65" eb="67">
      <t>ヨウコウ</t>
    </rPh>
    <rPh sb="75" eb="76">
      <t>モト</t>
    </rPh>
    <phoneticPr fontId="1"/>
  </si>
  <si>
    <t>様式第３号（第10条関係）</t>
    <rPh sb="0" eb="2">
      <t>ヨウシキ</t>
    </rPh>
    <rPh sb="2" eb="3">
      <t>ダイ</t>
    </rPh>
    <rPh sb="4" eb="5">
      <t>ゴウ</t>
    </rPh>
    <rPh sb="6" eb="7">
      <t>ダイ</t>
    </rPh>
    <rPh sb="9" eb="10">
      <t>ジョウ</t>
    </rPh>
    <rPh sb="10" eb="12">
      <t>カンケイ</t>
    </rPh>
    <phoneticPr fontId="1"/>
  </si>
  <si>
    <t>前年度</t>
    <rPh sb="0" eb="3">
      <t>ゼンネンド</t>
    </rPh>
    <phoneticPr fontId="1"/>
  </si>
  <si>
    <t>影響額計算書</t>
    <rPh sb="0" eb="2">
      <t>エイキョウ</t>
    </rPh>
    <rPh sb="2" eb="3">
      <t>ガク</t>
    </rPh>
    <rPh sb="3" eb="6">
      <t>ケイサンショ</t>
    </rPh>
    <phoneticPr fontId="23"/>
  </si>
  <si>
    <t>担当者（職・氏名）</t>
    <rPh sb="0" eb="3">
      <t>タントウシャ</t>
    </rPh>
    <rPh sb="4" eb="5">
      <t>ショク</t>
    </rPh>
    <rPh sb="6" eb="8">
      <t>シメイ</t>
    </rPh>
    <phoneticPr fontId="23"/>
  </si>
  <si>
    <t>黄色のセルは自動計算</t>
    <rPh sb="0" eb="2">
      <t>キイロ</t>
    </rPh>
    <rPh sb="6" eb="8">
      <t>ジドウ</t>
    </rPh>
    <rPh sb="8" eb="10">
      <t>ケイサン</t>
    </rPh>
    <phoneticPr fontId="23"/>
  </si>
  <si>
    <t>園児数</t>
    <rPh sb="0" eb="2">
      <t>エンジ</t>
    </rPh>
    <rPh sb="2" eb="3">
      <t>スウ</t>
    </rPh>
    <phoneticPr fontId="23"/>
  </si>
  <si>
    <t>４月</t>
    <rPh sb="1" eb="2">
      <t>ガツ</t>
    </rPh>
    <phoneticPr fontId="23"/>
  </si>
  <si>
    <t>５月</t>
  </si>
  <si>
    <t>６月</t>
  </si>
  <si>
    <t>７月</t>
  </si>
  <si>
    <t>８月</t>
  </si>
  <si>
    <t>９月</t>
  </si>
  <si>
    <t>１０月</t>
  </si>
  <si>
    <t>１１月</t>
  </si>
  <si>
    <t>１２月</t>
  </si>
  <si>
    <t>１月</t>
  </si>
  <si>
    <t>２月</t>
  </si>
  <si>
    <t>３月</t>
  </si>
  <si>
    <t>合計</t>
    <rPh sb="0" eb="2">
      <t>ゴウケイ</t>
    </rPh>
    <phoneticPr fontId="23"/>
  </si>
  <si>
    <t>月平均</t>
    <rPh sb="0" eb="3">
      <t>ツキヘイキン</t>
    </rPh>
    <phoneticPr fontId="23"/>
  </si>
  <si>
    <t>令和４年度園児数（３歳未満児）</t>
    <rPh sb="0" eb="2">
      <t>レイワ</t>
    </rPh>
    <rPh sb="3" eb="5">
      <t>ネンド</t>
    </rPh>
    <rPh sb="5" eb="7">
      <t>エンジ</t>
    </rPh>
    <rPh sb="7" eb="8">
      <t>スウ</t>
    </rPh>
    <rPh sb="10" eb="11">
      <t>サイ</t>
    </rPh>
    <rPh sb="11" eb="13">
      <t>ミマン</t>
    </rPh>
    <rPh sb="13" eb="14">
      <t>ジ</t>
    </rPh>
    <phoneticPr fontId="23"/>
  </si>
  <si>
    <t>令和４年度園児数（３歳以上児）</t>
    <rPh sb="0" eb="2">
      <t>レイワ</t>
    </rPh>
    <rPh sb="3" eb="5">
      <t>ネンド</t>
    </rPh>
    <rPh sb="5" eb="7">
      <t>エンジ</t>
    </rPh>
    <rPh sb="7" eb="8">
      <t>スウ</t>
    </rPh>
    <rPh sb="10" eb="11">
      <t>サイ</t>
    </rPh>
    <rPh sb="11" eb="13">
      <t>イジョウ</t>
    </rPh>
    <rPh sb="13" eb="14">
      <t>ジ</t>
    </rPh>
    <phoneticPr fontId="23"/>
  </si>
  <si>
    <t>令和４年園児数(A)</t>
    <rPh sb="0" eb="2">
      <t>レイワ</t>
    </rPh>
    <rPh sb="3" eb="4">
      <t>ネン</t>
    </rPh>
    <rPh sb="4" eb="6">
      <t>エンジ</t>
    </rPh>
    <rPh sb="6" eb="7">
      <t>スウ</t>
    </rPh>
    <phoneticPr fontId="23"/>
  </si>
  <si>
    <t>前年同月の園児数（３歳未満児）</t>
    <rPh sb="0" eb="2">
      <t>ゼンネン</t>
    </rPh>
    <rPh sb="2" eb="4">
      <t>ドウゲツ</t>
    </rPh>
    <rPh sb="5" eb="7">
      <t>エンジ</t>
    </rPh>
    <rPh sb="7" eb="8">
      <t>スウ</t>
    </rPh>
    <rPh sb="10" eb="11">
      <t>サイ</t>
    </rPh>
    <rPh sb="11" eb="13">
      <t>ミマン</t>
    </rPh>
    <rPh sb="13" eb="14">
      <t>ジ</t>
    </rPh>
    <phoneticPr fontId="23"/>
  </si>
  <si>
    <t>前年同月の園児数（３歳以上児）</t>
    <rPh sb="0" eb="2">
      <t>ゼンネン</t>
    </rPh>
    <rPh sb="2" eb="4">
      <t>ドウゲツ</t>
    </rPh>
    <rPh sb="5" eb="7">
      <t>エンジ</t>
    </rPh>
    <rPh sb="7" eb="8">
      <t>スウ</t>
    </rPh>
    <rPh sb="10" eb="11">
      <t>サイ</t>
    </rPh>
    <rPh sb="11" eb="13">
      <t>イジョウ</t>
    </rPh>
    <rPh sb="13" eb="14">
      <t>ジ</t>
    </rPh>
    <phoneticPr fontId="23"/>
  </si>
  <si>
    <t>前年同月の園児数(B)</t>
    <rPh sb="0" eb="2">
      <t>ゼンネン</t>
    </rPh>
    <rPh sb="2" eb="4">
      <t>ドウゲツ</t>
    </rPh>
    <rPh sb="5" eb="7">
      <t>エンジ</t>
    </rPh>
    <rPh sb="7" eb="8">
      <t>スウ</t>
    </rPh>
    <phoneticPr fontId="23"/>
  </si>
  <si>
    <t>２．給食材料費</t>
    <rPh sb="2" eb="4">
      <t>キュウショク</t>
    </rPh>
    <rPh sb="4" eb="6">
      <t>ザイリョウ</t>
    </rPh>
    <rPh sb="6" eb="7">
      <t>ヒ</t>
    </rPh>
    <phoneticPr fontId="23"/>
  </si>
  <si>
    <t>支出額</t>
    <rPh sb="0" eb="3">
      <t>シシュツガク</t>
    </rPh>
    <phoneticPr fontId="23"/>
  </si>
  <si>
    <t>保護者負担相当額（月額）</t>
    <rPh sb="0" eb="3">
      <t>ホゴシャ</t>
    </rPh>
    <rPh sb="3" eb="5">
      <t>フタン</t>
    </rPh>
    <rPh sb="5" eb="7">
      <t>ソウトウ</t>
    </rPh>
    <rPh sb="7" eb="8">
      <t>ガク</t>
    </rPh>
    <rPh sb="9" eb="11">
      <t>ゲツガク</t>
    </rPh>
    <phoneticPr fontId="23"/>
  </si>
  <si>
    <t>１月の１人当たりの給食材料費単価</t>
  </si>
  <si>
    <t>令和４年支出額(A)</t>
    <rPh sb="0" eb="2">
      <t>レイワ</t>
    </rPh>
    <rPh sb="3" eb="4">
      <t>ネン</t>
    </rPh>
    <rPh sb="4" eb="6">
      <t>シシュツ</t>
    </rPh>
    <rPh sb="6" eb="7">
      <t>ガク</t>
    </rPh>
    <phoneticPr fontId="23"/>
  </si>
  <si>
    <t>前年同月の支出額(B)</t>
    <rPh sb="0" eb="2">
      <t>ゼンネン</t>
    </rPh>
    <rPh sb="2" eb="4">
      <t>ドウゲツ</t>
    </rPh>
    <rPh sb="5" eb="7">
      <t>シシュツ</t>
    </rPh>
    <rPh sb="7" eb="8">
      <t>ガク</t>
    </rPh>
    <phoneticPr fontId="23"/>
  </si>
  <si>
    <t>影響額(A)-(B)</t>
    <rPh sb="0" eb="2">
      <t>エイキョウ</t>
    </rPh>
    <rPh sb="2" eb="3">
      <t>ガク</t>
    </rPh>
    <phoneticPr fontId="23"/>
  </si>
  <si>
    <t>給食費単価</t>
    <rPh sb="0" eb="3">
      <t>キュウショクヒ</t>
    </rPh>
    <rPh sb="3" eb="5">
      <t>タンカ</t>
    </rPh>
    <phoneticPr fontId="23"/>
  </si>
  <si>
    <t>３歳未満児</t>
    <rPh sb="1" eb="4">
      <t>サイミマン</t>
    </rPh>
    <rPh sb="4" eb="5">
      <t>ジ</t>
    </rPh>
    <phoneticPr fontId="23"/>
  </si>
  <si>
    <t>３歳以上児</t>
    <rPh sb="1" eb="4">
      <t>サイイジョウ</t>
    </rPh>
    <rPh sb="4" eb="5">
      <t>ジ</t>
    </rPh>
    <phoneticPr fontId="23"/>
  </si>
  <si>
    <t>令和４年度</t>
    <rPh sb="0" eb="2">
      <t>レイワ</t>
    </rPh>
    <rPh sb="3" eb="5">
      <t>ネンド</t>
    </rPh>
    <phoneticPr fontId="23"/>
  </si>
  <si>
    <t>単価×園児数</t>
    <rPh sb="0" eb="2">
      <t>タンカ</t>
    </rPh>
    <rPh sb="3" eb="5">
      <t>エンジ</t>
    </rPh>
    <rPh sb="5" eb="6">
      <t>スウ</t>
    </rPh>
    <phoneticPr fontId="23"/>
  </si>
  <si>
    <t>合計額</t>
    <rPh sb="0" eb="2">
      <t>ゴウケイ</t>
    </rPh>
    <rPh sb="2" eb="3">
      <t>ガク</t>
    </rPh>
    <phoneticPr fontId="23"/>
  </si>
  <si>
    <t>前年度</t>
    <rPh sb="0" eb="3">
      <t>ゼンネンド</t>
    </rPh>
    <phoneticPr fontId="23"/>
  </si>
  <si>
    <t>※保護者負担相当額の単価</t>
    <rPh sb="1" eb="4">
      <t>ホゴシャ</t>
    </rPh>
    <rPh sb="4" eb="6">
      <t>フタン</t>
    </rPh>
    <rPh sb="6" eb="8">
      <t>ソウトウ</t>
    </rPh>
    <rPh sb="8" eb="9">
      <t>ガク</t>
    </rPh>
    <rPh sb="10" eb="12">
      <t>タンカ</t>
    </rPh>
    <phoneticPr fontId="1"/>
  </si>
  <si>
    <t>令和　　年　　月　　日</t>
    <rPh sb="0" eb="2">
      <t>レイワ</t>
    </rPh>
    <rPh sb="4" eb="5">
      <t>ネン</t>
    </rPh>
    <rPh sb="7" eb="8">
      <t>ガツ</t>
    </rPh>
    <rPh sb="10" eb="11">
      <t>ニチ</t>
    </rPh>
    <phoneticPr fontId="1"/>
  </si>
  <si>
    <t>住所</t>
    <rPh sb="0" eb="2">
      <t>ジュウショ</t>
    </rPh>
    <phoneticPr fontId="1"/>
  </si>
  <si>
    <t>３．保護者負担額</t>
    <rPh sb="2" eb="5">
      <t>ホゴシャ</t>
    </rPh>
    <rPh sb="5" eb="7">
      <t>フタン</t>
    </rPh>
    <rPh sb="7" eb="8">
      <t>ガク</t>
    </rPh>
    <phoneticPr fontId="23"/>
  </si>
  <si>
    <t>月額（ｳ）</t>
    <rPh sb="0" eb="2">
      <t>ゲツガク</t>
    </rPh>
    <phoneticPr fontId="23"/>
  </si>
  <si>
    <t>ｂ</t>
    <phoneticPr fontId="23"/>
  </si>
  <si>
    <t>ｃ</t>
    <phoneticPr fontId="23"/>
  </si>
  <si>
    <t>d=(b－c)/a</t>
    <phoneticPr fontId="1"/>
  </si>
  <si>
    <t>月平均　</t>
    <rPh sb="0" eb="3">
      <t>ツキヘイキン</t>
    </rPh>
    <phoneticPr fontId="23"/>
  </si>
  <si>
    <t>a</t>
    <phoneticPr fontId="1"/>
  </si>
  <si>
    <t>申請者</t>
    <rPh sb="0" eb="3">
      <t>シンセイシャ</t>
    </rPh>
    <phoneticPr fontId="1"/>
  </si>
  <si>
    <t>法人名</t>
    <rPh sb="0" eb="2">
      <t>ホウジン</t>
    </rPh>
    <rPh sb="2" eb="3">
      <t>メイ</t>
    </rPh>
    <phoneticPr fontId="1"/>
  </si>
  <si>
    <t>代表者名</t>
    <rPh sb="0" eb="3">
      <t>ダイヒョウシャ</t>
    </rPh>
    <rPh sb="3" eb="4">
      <t>メイ</t>
    </rPh>
    <phoneticPr fontId="1"/>
  </si>
  <si>
    <t>連絡先</t>
    <rPh sb="0" eb="3">
      <t>レンラクサキ</t>
    </rPh>
    <phoneticPr fontId="1"/>
  </si>
  <si>
    <t>（　　　　）</t>
    <phoneticPr fontId="1"/>
  </si>
  <si>
    <t>担当者名</t>
    <rPh sb="0" eb="3">
      <t>タントウシャ</t>
    </rPh>
    <rPh sb="3" eb="4">
      <t>メイ</t>
    </rPh>
    <phoneticPr fontId="1"/>
  </si>
  <si>
    <t>施設名</t>
    <rPh sb="0" eb="2">
      <t>シセツ</t>
    </rPh>
    <rPh sb="2" eb="3">
      <t>メイ</t>
    </rPh>
    <phoneticPr fontId="1"/>
  </si>
  <si>
    <t>年あたり</t>
    <rPh sb="0" eb="1">
      <t>ネン</t>
    </rPh>
    <phoneticPr fontId="1"/>
  </si>
  <si>
    <t>対象経費</t>
    <rPh sb="0" eb="2">
      <t>タイショウ</t>
    </rPh>
    <rPh sb="2" eb="4">
      <t>ケイヒ</t>
    </rPh>
    <phoneticPr fontId="1"/>
  </si>
  <si>
    <t>（ｱ）</t>
    <phoneticPr fontId="1"/>
  </si>
  <si>
    <t>（ｲ）=（ｱ）×12月</t>
    <rPh sb="10" eb="11">
      <t>ツキ</t>
    </rPh>
    <phoneticPr fontId="1"/>
  </si>
  <si>
    <t>（ｳ）=（ｲ）×令和4年度の月平均園児数</t>
    <rPh sb="8" eb="10">
      <t>レイワ</t>
    </rPh>
    <rPh sb="11" eb="13">
      <t>ネンド</t>
    </rPh>
    <rPh sb="14" eb="17">
      <t>ツキヘイキン</t>
    </rPh>
    <rPh sb="17" eb="19">
      <t>エンジ</t>
    </rPh>
    <rPh sb="19" eb="20">
      <t>スウ</t>
    </rPh>
    <phoneticPr fontId="1"/>
  </si>
  <si>
    <t>様式第１号　別添１－２</t>
    <rPh sb="0" eb="2">
      <t>ヨウシキ</t>
    </rPh>
    <rPh sb="2" eb="3">
      <t>ダイ</t>
    </rPh>
    <rPh sb="4" eb="5">
      <t>ゴウ</t>
    </rPh>
    <rPh sb="6" eb="8">
      <t>ベッテン</t>
    </rPh>
    <phoneticPr fontId="23"/>
  </si>
  <si>
    <t>　２．①④欄は、別添１－２の（ウ）の金額を記入すること。</t>
    <rPh sb="8" eb="10">
      <t>ベッテン</t>
    </rPh>
    <rPh sb="18" eb="20">
      <t>キンガク</t>
    </rPh>
    <rPh sb="22" eb="23">
      <t>ニュウ</t>
    </rPh>
    <phoneticPr fontId="1"/>
  </si>
  <si>
    <t>３歳未満児…公定価格上の単価</t>
    <rPh sb="1" eb="2">
      <t>サイ</t>
    </rPh>
    <rPh sb="2" eb="4">
      <t>ミマン</t>
    </rPh>
    <rPh sb="4" eb="5">
      <t>ジ</t>
    </rPh>
    <rPh sb="6" eb="8">
      <t>コウテイ</t>
    </rPh>
    <rPh sb="8" eb="10">
      <t>カカク</t>
    </rPh>
    <rPh sb="10" eb="11">
      <t>ジョウ</t>
    </rPh>
    <rPh sb="12" eb="14">
      <t>タンカ</t>
    </rPh>
    <phoneticPr fontId="1"/>
  </si>
  <si>
    <t>３歳以上児…施設による設定額</t>
    <rPh sb="1" eb="2">
      <t>サイ</t>
    </rPh>
    <rPh sb="2" eb="4">
      <t>イジョウ</t>
    </rPh>
    <rPh sb="4" eb="5">
      <t>ジ</t>
    </rPh>
    <rPh sb="6" eb="8">
      <t>シセツ</t>
    </rPh>
    <rPh sb="11" eb="13">
      <t>セッテイ</t>
    </rPh>
    <rPh sb="13" eb="14">
      <t>ガク</t>
    </rPh>
    <phoneticPr fontId="1"/>
  </si>
  <si>
    <t>様式第１号　別添２－２</t>
    <rPh sb="0" eb="2">
      <t>ヨウシキ</t>
    </rPh>
    <rPh sb="2" eb="3">
      <t>ダイ</t>
    </rPh>
    <rPh sb="4" eb="5">
      <t>ゴウ</t>
    </rPh>
    <rPh sb="6" eb="8">
      <t>ベッテン</t>
    </rPh>
    <phoneticPr fontId="23"/>
  </si>
  <si>
    <t>様式第１号　別添２－１</t>
    <rPh sb="0" eb="2">
      <t>ヨウシキ</t>
    </rPh>
    <rPh sb="2" eb="3">
      <t>ダイ</t>
    </rPh>
    <rPh sb="4" eb="5">
      <t>ゴウ</t>
    </rPh>
    <rPh sb="6" eb="8">
      <t>ベッテン</t>
    </rPh>
    <phoneticPr fontId="23"/>
  </si>
  <si>
    <t>　　　志免町保育所等給食支援費補助金交付申請書</t>
    <rPh sb="3" eb="6">
      <t>シメマチ</t>
    </rPh>
    <rPh sb="6" eb="8">
      <t>ホイク</t>
    </rPh>
    <rPh sb="8" eb="9">
      <t>ジョ</t>
    </rPh>
    <rPh sb="9" eb="10">
      <t>ナド</t>
    </rPh>
    <rPh sb="10" eb="12">
      <t>キュウショク</t>
    </rPh>
    <rPh sb="12" eb="14">
      <t>シエン</t>
    </rPh>
    <rPh sb="14" eb="15">
      <t>ヒ</t>
    </rPh>
    <rPh sb="15" eb="18">
      <t>ホジョキン</t>
    </rPh>
    <phoneticPr fontId="1"/>
  </si>
  <si>
    <t>様式第１号（第５条関係）</t>
    <rPh sb="0" eb="2">
      <t>ヨウシキ</t>
    </rPh>
    <rPh sb="2" eb="3">
      <t>ダイ</t>
    </rPh>
    <rPh sb="4" eb="5">
      <t>ゴウ</t>
    </rPh>
    <rPh sb="6" eb="7">
      <t>ダイ</t>
    </rPh>
    <rPh sb="8" eb="9">
      <t>ジョウ</t>
    </rPh>
    <rPh sb="9" eb="11">
      <t>カンケイ</t>
    </rPh>
    <phoneticPr fontId="1"/>
  </si>
  <si>
    <t>　このことについて、志免町保育所等給食支援費補助金交付要綱第５条の規定に基づき、次のとおり交付申請書を提出します。</t>
    <rPh sb="10" eb="13">
      <t>シメマチ</t>
    </rPh>
    <rPh sb="13" eb="15">
      <t>ホイク</t>
    </rPh>
    <rPh sb="15" eb="16">
      <t>ジョ</t>
    </rPh>
    <rPh sb="16" eb="17">
      <t>ナド</t>
    </rPh>
    <rPh sb="17" eb="19">
      <t>キュウショク</t>
    </rPh>
    <rPh sb="19" eb="21">
      <t>シエン</t>
    </rPh>
    <rPh sb="21" eb="22">
      <t>ヒ</t>
    </rPh>
    <rPh sb="22" eb="25">
      <t>ホジョキン</t>
    </rPh>
    <rPh sb="25" eb="27">
      <t>コウフ</t>
    </rPh>
    <rPh sb="27" eb="29">
      <t>ヨウコウ</t>
    </rPh>
    <rPh sb="29" eb="30">
      <t>ダイ</t>
    </rPh>
    <rPh sb="31" eb="32">
      <t>ジョウ</t>
    </rPh>
    <rPh sb="33" eb="35">
      <t>キテイ</t>
    </rPh>
    <rPh sb="36" eb="37">
      <t>モト</t>
    </rPh>
    <rPh sb="40" eb="41">
      <t>ツギ</t>
    </rPh>
    <rPh sb="45" eb="47">
      <t>コウフ</t>
    </rPh>
    <rPh sb="47" eb="50">
      <t>シンセイショ</t>
    </rPh>
    <rPh sb="51" eb="53">
      <t>テイシュツ</t>
    </rPh>
    <phoneticPr fontId="1"/>
  </si>
  <si>
    <t>　　年　月　日　志免町子第　　　　号をもって交付決定された志免町保育所等給食支援費補助金について概算払を受けたいので、志免町保育所等給食支援費補助金交付要綱第８条第１項の規定に基づき、下記のとおり請求します。</t>
    <rPh sb="2" eb="3">
      <t>トシ</t>
    </rPh>
    <rPh sb="4" eb="5">
      <t>ツキ</t>
    </rPh>
    <rPh sb="6" eb="7">
      <t>ニチ</t>
    </rPh>
    <rPh sb="8" eb="11">
      <t>シメマチ</t>
    </rPh>
    <rPh sb="11" eb="12">
      <t>コ</t>
    </rPh>
    <rPh sb="12" eb="13">
      <t>ダイ</t>
    </rPh>
    <rPh sb="17" eb="18">
      <t>ゴウ</t>
    </rPh>
    <rPh sb="22" eb="24">
      <t>コウフ</t>
    </rPh>
    <rPh sb="24" eb="26">
      <t>ケッテイ</t>
    </rPh>
    <rPh sb="48" eb="50">
      <t>ガイサン</t>
    </rPh>
    <rPh sb="50" eb="51">
      <t>バライ</t>
    </rPh>
    <rPh sb="52" eb="53">
      <t>ウ</t>
    </rPh>
    <rPh sb="59" eb="62">
      <t>シメマチ</t>
    </rPh>
    <rPh sb="62" eb="64">
      <t>ホイク</t>
    </rPh>
    <rPh sb="64" eb="65">
      <t>ショ</t>
    </rPh>
    <rPh sb="65" eb="66">
      <t>ナド</t>
    </rPh>
    <rPh sb="66" eb="71">
      <t>キュウショクシエンヒ</t>
    </rPh>
    <rPh sb="92" eb="94">
      <t>カキ</t>
    </rPh>
    <rPh sb="98" eb="100">
      <t>セイキュウ</t>
    </rPh>
    <phoneticPr fontId="1"/>
  </si>
  <si>
    <t>　  　年　　月　　日</t>
    <rPh sb="4" eb="5">
      <t>ネン</t>
    </rPh>
    <rPh sb="7" eb="8">
      <t>ガツ</t>
    </rPh>
    <rPh sb="10" eb="11">
      <t>ニチ</t>
    </rPh>
    <phoneticPr fontId="1"/>
  </si>
  <si>
    <t>　　（　　　　）</t>
    <phoneticPr fontId="1"/>
  </si>
  <si>
    <t>１．初日の利用園児数</t>
    <rPh sb="2" eb="4">
      <t>ショニチ</t>
    </rPh>
    <rPh sb="5" eb="7">
      <t>リヨウ</t>
    </rPh>
    <rPh sb="7" eb="9">
      <t>エンジ</t>
    </rPh>
    <rPh sb="9" eb="10">
      <t>スウ</t>
    </rPh>
    <phoneticPr fontId="23"/>
  </si>
  <si>
    <t>自動計算</t>
    <rPh sb="0" eb="2">
      <t>ジドウ</t>
    </rPh>
    <rPh sb="2" eb="4">
      <t>ケイサン</t>
    </rPh>
    <phoneticPr fontId="1"/>
  </si>
  <si>
    <t>様式第３号　別添１－2</t>
    <rPh sb="0" eb="2">
      <t>ヨウシキ</t>
    </rPh>
    <rPh sb="2" eb="3">
      <t>ダイ</t>
    </rPh>
    <rPh sb="4" eb="5">
      <t>ゴウ</t>
    </rPh>
    <rPh sb="6" eb="8">
      <t>ベッテン</t>
    </rPh>
    <phoneticPr fontId="3"/>
  </si>
  <si>
    <t>　志免町保育所等給食支援費補助金　実績報告書</t>
    <rPh sb="17" eb="19">
      <t>ジッセキ</t>
    </rPh>
    <rPh sb="19" eb="22">
      <t>ホウコクショ</t>
    </rPh>
    <phoneticPr fontId="1"/>
  </si>
  <si>
    <t>様式第3号　別添２－１</t>
    <rPh sb="0" eb="2">
      <t>ヨウシキ</t>
    </rPh>
    <rPh sb="2" eb="3">
      <t>ダイ</t>
    </rPh>
    <rPh sb="4" eb="5">
      <t>ゴウ</t>
    </rPh>
    <rPh sb="6" eb="8">
      <t>ベッテン</t>
    </rPh>
    <phoneticPr fontId="23"/>
  </si>
  <si>
    <t>様式第3号　別添２－２</t>
    <rPh sb="0" eb="2">
      <t>ヨウシキ</t>
    </rPh>
    <rPh sb="2" eb="3">
      <t>ダイ</t>
    </rPh>
    <rPh sb="4" eb="5">
      <t>ゴウ</t>
    </rPh>
    <rPh sb="6" eb="8">
      <t>ベッテン</t>
    </rPh>
    <phoneticPr fontId="23"/>
  </si>
  <si>
    <t>保護者からの給食費について、２の金額から値上げを行っておらず、令和４年度中の値上げを行いませんでした。</t>
    <rPh sb="42" eb="43">
      <t>オコナ</t>
    </rPh>
    <phoneticPr fontId="1"/>
  </si>
  <si>
    <t>これまで通りの栄養バランスや量を保った給食の提供を行いました。</t>
    <rPh sb="25" eb="26">
      <t>オコナ</t>
    </rPh>
    <phoneticPr fontId="1"/>
  </si>
  <si>
    <t>志免町保育所等給食支援費補助金交付申請について</t>
    <rPh sb="0" eb="2">
      <t>シメ</t>
    </rPh>
    <rPh sb="2" eb="3">
      <t>マチ</t>
    </rPh>
    <rPh sb="3" eb="5">
      <t>ホイク</t>
    </rPh>
    <rPh sb="5" eb="6">
      <t>ショ</t>
    </rPh>
    <rPh sb="6" eb="7">
      <t>トウ</t>
    </rPh>
    <rPh sb="7" eb="9">
      <t>キュウショク</t>
    </rPh>
    <rPh sb="9" eb="11">
      <t>シエン</t>
    </rPh>
    <rPh sb="11" eb="12">
      <t>ヒ</t>
    </rPh>
    <rPh sb="12" eb="15">
      <t>ホジョキン</t>
    </rPh>
    <rPh sb="15" eb="17">
      <t>コウフ</t>
    </rPh>
    <rPh sb="17" eb="19">
      <t>シンセイ</t>
    </rPh>
    <phoneticPr fontId="1"/>
  </si>
  <si>
    <t>交付申請</t>
    <rPh sb="0" eb="2">
      <t>コウフ</t>
    </rPh>
    <rPh sb="2" eb="4">
      <t>シンセイ</t>
    </rPh>
    <phoneticPr fontId="1"/>
  </si>
  <si>
    <t>様式１</t>
    <rPh sb="0" eb="2">
      <t>ヨウシキ</t>
    </rPh>
    <phoneticPr fontId="1"/>
  </si>
  <si>
    <t>別添1-1</t>
    <rPh sb="0" eb="2">
      <t>ベッテン</t>
    </rPh>
    <phoneticPr fontId="1"/>
  </si>
  <si>
    <t>入力表別添1-2</t>
    <rPh sb="0" eb="2">
      <t>ニュウリョク</t>
    </rPh>
    <rPh sb="2" eb="3">
      <t>ヒョウ</t>
    </rPh>
    <rPh sb="3" eb="5">
      <t>ベッテン</t>
    </rPh>
    <phoneticPr fontId="1"/>
  </si>
  <si>
    <t>申請書</t>
    <rPh sb="0" eb="3">
      <t>シンセイショ</t>
    </rPh>
    <phoneticPr fontId="1"/>
  </si>
  <si>
    <t>所要額調書</t>
    <rPh sb="0" eb="2">
      <t>ショヨウ</t>
    </rPh>
    <rPh sb="2" eb="3">
      <t>ガク</t>
    </rPh>
    <rPh sb="3" eb="5">
      <t>チョウショ</t>
    </rPh>
    <phoneticPr fontId="1"/>
  </si>
  <si>
    <t>影響額計算書</t>
    <rPh sb="0" eb="2">
      <t>エイキョウ</t>
    </rPh>
    <rPh sb="2" eb="3">
      <t>ガク</t>
    </rPh>
    <rPh sb="3" eb="6">
      <t>ケイサンショ</t>
    </rPh>
    <phoneticPr fontId="1"/>
  </si>
  <si>
    <t>別添2-1</t>
    <rPh sb="0" eb="2">
      <t>ベッテン</t>
    </rPh>
    <phoneticPr fontId="1"/>
  </si>
  <si>
    <t>別添2-2</t>
    <rPh sb="0" eb="2">
      <t>ベッテン</t>
    </rPh>
    <phoneticPr fontId="1"/>
  </si>
  <si>
    <t>事業計画書</t>
    <rPh sb="0" eb="2">
      <t>ジギョウ</t>
    </rPh>
    <rPh sb="2" eb="5">
      <t>ケイカクショ</t>
    </rPh>
    <phoneticPr fontId="1"/>
  </si>
  <si>
    <t>概算払い</t>
    <rPh sb="0" eb="2">
      <t>ガイサン</t>
    </rPh>
    <rPh sb="2" eb="3">
      <t>バラ</t>
    </rPh>
    <phoneticPr fontId="1"/>
  </si>
  <si>
    <t>実績報告</t>
    <rPh sb="0" eb="2">
      <t>ジッセキ</t>
    </rPh>
    <rPh sb="2" eb="4">
      <t>ホウコク</t>
    </rPh>
    <phoneticPr fontId="1"/>
  </si>
  <si>
    <t>クリーム色タブのシート</t>
    <rPh sb="4" eb="5">
      <t>イロ</t>
    </rPh>
    <phoneticPr fontId="1"/>
  </si>
  <si>
    <t>オレンジ色のタブのシート</t>
    <rPh sb="4" eb="5">
      <t>イロ</t>
    </rPh>
    <phoneticPr fontId="1"/>
  </si>
  <si>
    <t>ブルー色のタブのシート</t>
    <rPh sb="3" eb="4">
      <t>イロ</t>
    </rPh>
    <phoneticPr fontId="1"/>
  </si>
  <si>
    <t>様式２</t>
    <rPh sb="0" eb="2">
      <t>ヨウシキ</t>
    </rPh>
    <phoneticPr fontId="1"/>
  </si>
  <si>
    <t>請求書</t>
    <rPh sb="0" eb="3">
      <t>セイキュウショ</t>
    </rPh>
    <phoneticPr fontId="1"/>
  </si>
  <si>
    <t>様式3</t>
    <rPh sb="0" eb="2">
      <t>ヨウシキ</t>
    </rPh>
    <phoneticPr fontId="1"/>
  </si>
  <si>
    <t>入力表_精算　別添1-2</t>
    <rPh sb="0" eb="2">
      <t>ニュウリョク</t>
    </rPh>
    <rPh sb="2" eb="3">
      <t>ヒョウ</t>
    </rPh>
    <rPh sb="4" eb="6">
      <t>セイサン</t>
    </rPh>
    <rPh sb="7" eb="9">
      <t>ベッテン</t>
    </rPh>
    <phoneticPr fontId="1"/>
  </si>
  <si>
    <t>別添のとおり</t>
    <rPh sb="0" eb="2">
      <t>ベッテン</t>
    </rPh>
    <phoneticPr fontId="1"/>
  </si>
  <si>
    <t>精算書</t>
    <rPh sb="0" eb="3">
      <t>セイサンショ</t>
    </rPh>
    <phoneticPr fontId="1"/>
  </si>
  <si>
    <t>実績報告書</t>
    <rPh sb="0" eb="2">
      <t>ジッセキ</t>
    </rPh>
    <rPh sb="2" eb="5">
      <t>ホウコクショ</t>
    </rPh>
    <phoneticPr fontId="1"/>
  </si>
  <si>
    <t>提出期限</t>
    <rPh sb="0" eb="2">
      <t>テイシュツ</t>
    </rPh>
    <rPh sb="2" eb="4">
      <t>キゲン</t>
    </rPh>
    <phoneticPr fontId="1"/>
  </si>
  <si>
    <t>全て実績値　※県報告４－２ベース</t>
    <rPh sb="0" eb="1">
      <t>スベ</t>
    </rPh>
    <rPh sb="2" eb="5">
      <t>ジッセキチ</t>
    </rPh>
    <rPh sb="7" eb="8">
      <t>ケン</t>
    </rPh>
    <rPh sb="8" eb="10">
      <t>ホウコク</t>
    </rPh>
    <phoneticPr fontId="1"/>
  </si>
  <si>
    <t>R5年3月のみ見込</t>
    <rPh sb="2" eb="3">
      <t>ネン</t>
    </rPh>
    <rPh sb="4" eb="5">
      <t>ガツ</t>
    </rPh>
    <rPh sb="7" eb="9">
      <t>ミコミ</t>
    </rPh>
    <phoneticPr fontId="1"/>
  </si>
  <si>
    <t>交付予定</t>
    <rPh sb="0" eb="2">
      <t>コウフ</t>
    </rPh>
    <rPh sb="2" eb="4">
      <t>ヨテイ</t>
    </rPh>
    <phoneticPr fontId="1"/>
  </si>
  <si>
    <t>令和5年3月については見込値</t>
    <rPh sb="0" eb="2">
      <t>レイワ</t>
    </rPh>
    <rPh sb="3" eb="4">
      <t>ネン</t>
    </rPh>
    <rPh sb="5" eb="6">
      <t>ガツ</t>
    </rPh>
    <rPh sb="11" eb="13">
      <t>ミコミ</t>
    </rPh>
    <rPh sb="13" eb="14">
      <t>チ</t>
    </rPh>
    <phoneticPr fontId="1"/>
  </si>
  <si>
    <t>必要書類</t>
    <rPh sb="0" eb="2">
      <t>ヒツヨウ</t>
    </rPh>
    <rPh sb="2" eb="4">
      <t>ショルイ</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</si>
</sst>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6" formatCode="&quot;¥&quot;#,##0;[Red]&quot;¥&quot;\-#,##0"/>
    <numFmt numFmtId="176" formatCode="#,##0&quot;円&quot;"/>
    <numFmt numFmtId="177" formatCode="#,##0;&quot;△ &quot;#,##0"/>
    <numFmt numFmtId="178" formatCode="#,##0_ "/>
  </numFmts>
  <fonts count="33">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6"/>
      <name val="ＭＳ Ｐゴシック"/>
      <family val="3"/>
      <charset val="128"/>
    </font>
    <font>
      <sz val="11"/>
      <color theme="1"/>
      <name val="ＭＳ Ｐゴシック"/>
      <family val="2"/>
      <scheme val="minor"/>
    </font>
    <font>
      <sz val="11"/>
      <name val="ＭＳ Ｐ明朝"/>
      <family val="1"/>
      <charset val="128"/>
    </font>
    <font>
      <sz val="11"/>
      <color theme="1"/>
      <name val="ＭＳ Ｐゴシック"/>
      <family val="2"/>
      <charset val="128"/>
      <scheme val="minor"/>
    </font>
    <font>
      <sz val="12"/>
      <name val="ＭＳ Ｐ明朝"/>
      <family val="1"/>
      <charset val="128"/>
    </font>
    <font>
      <sz val="11"/>
      <color theme="1"/>
      <name val="ＭＳ Ｐ明朝"/>
      <family val="1"/>
      <charset val="128"/>
    </font>
    <font>
      <sz val="14"/>
      <name val="ＭＳ Ｐ明朝"/>
      <family val="1"/>
      <charset val="128"/>
    </font>
    <font>
      <sz val="10"/>
      <name val="ＭＳ Ｐ明朝"/>
      <family val="1"/>
      <charset val="128"/>
    </font>
    <font>
      <sz val="14"/>
      <color theme="1"/>
      <name val="ＭＳ Ｐ明朝"/>
      <family val="1"/>
      <charset val="128"/>
    </font>
    <font>
      <sz val="10"/>
      <color theme="1"/>
      <name val="ＭＳ Ｐ明朝"/>
      <family val="1"/>
      <charset val="128"/>
    </font>
    <font>
      <sz val="12"/>
      <color theme="1"/>
      <name val="ＭＳ Ｐ明朝"/>
      <family val="1"/>
      <charset val="128"/>
    </font>
    <font>
      <sz val="12"/>
      <color theme="1"/>
      <name val="HGSｺﾞｼｯｸM"/>
      <family val="3"/>
      <charset val="128"/>
    </font>
    <font>
      <sz val="10"/>
      <color theme="1"/>
      <name val="HGSｺﾞｼｯｸM"/>
      <family val="3"/>
      <charset val="128"/>
    </font>
    <font>
      <sz val="11"/>
      <color theme="1"/>
      <name val="HGSｺﾞｼｯｸM"/>
      <family val="3"/>
      <charset val="128"/>
    </font>
    <font>
      <sz val="12"/>
      <color theme="1"/>
      <name val="ＭＳ 明朝"/>
      <family val="1"/>
      <charset val="128"/>
    </font>
    <font>
      <sz val="12"/>
      <color theme="1"/>
      <name val="HG教科書体"/>
      <family val="1"/>
      <charset val="128"/>
    </font>
    <font>
      <sz val="8"/>
      <color theme="1"/>
      <name val="ＭＳ 明朝"/>
      <family val="1"/>
      <charset val="128"/>
    </font>
    <font>
      <sz val="12"/>
      <color theme="1"/>
      <name val="HGS教科書体"/>
      <family val="1"/>
      <charset val="128"/>
    </font>
    <font>
      <sz val="9"/>
      <color theme="1"/>
      <name val="ＭＳ Ｐ明朝"/>
      <family val="1"/>
      <charset val="128"/>
    </font>
    <font>
      <sz val="10.5"/>
      <color theme="1"/>
      <name val="ＭＳ Ｐ明朝"/>
      <family val="1"/>
      <charset val="128"/>
    </font>
    <font>
      <sz val="6"/>
      <name val="ＭＳ Ｐゴシック"/>
      <family val="3"/>
      <charset val="128"/>
      <scheme val="minor"/>
    </font>
    <font>
      <sz val="12"/>
      <name val="ＭＳ 明朝"/>
      <family val="1"/>
      <charset val="128"/>
    </font>
    <font>
      <sz val="11"/>
      <color theme="1"/>
      <name val="ＭＳ 明朝"/>
      <family val="1"/>
      <charset val="128"/>
    </font>
    <font>
      <b/>
      <sz val="11"/>
      <color theme="1"/>
      <name val="ＭＳ 明朝"/>
      <family val="1"/>
      <charset val="128"/>
    </font>
    <font>
      <sz val="11"/>
      <color rgb="FFFF0000"/>
      <name val="ＭＳ 明朝"/>
      <family val="1"/>
      <charset val="128"/>
    </font>
    <font>
      <sz val="10"/>
      <color theme="1"/>
      <name val="ＭＳ 明朝"/>
      <family val="1"/>
      <charset val="128"/>
    </font>
    <font>
      <sz val="9"/>
      <color theme="1"/>
      <name val="ＭＳ 明朝"/>
      <family val="1"/>
      <charset val="128"/>
    </font>
    <font>
      <sz val="10.5"/>
      <color theme="1"/>
      <name val="ＭＳ 明朝"/>
      <family val="1"/>
      <charset val="128"/>
    </font>
    <font>
      <sz val="11"/>
      <color theme="1"/>
      <name val="MS UI Gothic"/>
      <family val="3"/>
      <charset val="128"/>
    </font>
    <font>
      <sz val="11"/>
      <color theme="0"/>
      <name val="MS UI Gothic"/>
      <family val="3"/>
      <charset val="128"/>
    </font>
  </fonts>
  <fills count="8">
    <fill>
      <patternFill patternType="none"/>
    </fill>
    <fill>
      <patternFill patternType="gray125"/>
    </fill>
    <fill>
      <patternFill patternType="solid">
        <fgColor rgb="FF00B0F0"/>
        <bgColor indexed="64"/>
      </patternFill>
    </fill>
    <fill>
      <patternFill patternType="solid">
        <fgColor rgb="FFFFFF00"/>
        <bgColor indexed="64"/>
      </patternFill>
    </fill>
    <fill>
      <patternFill patternType="solid">
        <fgColor rgb="FFFFC000"/>
        <bgColor indexed="64"/>
      </patternFill>
    </fill>
    <fill>
      <patternFill patternType="solid">
        <fgColor rgb="FFFFFF21"/>
        <bgColor indexed="64"/>
      </patternFill>
    </fill>
    <fill>
      <patternFill patternType="solid">
        <fgColor theme="8" tint="0.59999389629810485"/>
        <bgColor indexed="64"/>
      </patternFill>
    </fill>
    <fill>
      <patternFill patternType="solid">
        <fgColor rgb="FFFFFFCC"/>
        <bgColor indexed="64"/>
      </patternFill>
    </fill>
  </fills>
  <borders count="67">
    <border>
      <left/>
      <right/>
      <top/>
      <bottom/>
      <diagonal/>
    </border>
    <border>
      <left/>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indexed="64"/>
      </left>
      <right style="thin">
        <color indexed="64"/>
      </right>
      <top style="thin">
        <color indexed="64"/>
      </top>
      <bottom style="thin">
        <color indexed="64"/>
      </bottom>
      <diagonal/>
    </border>
    <border>
      <left style="thin">
        <color auto="1"/>
      </left>
      <right style="thin">
        <color indexed="64"/>
      </right>
      <top style="thin">
        <color auto="1"/>
      </top>
      <bottom/>
      <diagonal/>
    </border>
    <border>
      <left style="thin">
        <color auto="1"/>
      </left>
      <right style="thin">
        <color indexed="64"/>
      </right>
      <top/>
      <bottom style="thin">
        <color auto="1"/>
      </bottom>
      <diagonal/>
    </border>
    <border>
      <left style="thin">
        <color indexed="64"/>
      </left>
      <right/>
      <top style="double">
        <color indexed="64"/>
      </top>
      <bottom/>
      <diagonal/>
    </border>
    <border>
      <left style="thin">
        <color indexed="64"/>
      </left>
      <right style="thin">
        <color indexed="64"/>
      </right>
      <top style="double">
        <color indexed="64"/>
      </top>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indexed="64"/>
      </top>
      <bottom style="hair">
        <color indexed="64"/>
      </bottom>
      <diagonal/>
    </border>
    <border>
      <left style="thin">
        <color auto="1"/>
      </left>
      <right/>
      <top style="hair">
        <color indexed="64"/>
      </top>
      <bottom style="thin">
        <color indexed="64"/>
      </bottom>
      <diagonal/>
    </border>
    <border>
      <left/>
      <right/>
      <top style="hair">
        <color auto="1"/>
      </top>
      <bottom style="thin">
        <color auto="1"/>
      </bottom>
      <diagonal/>
    </border>
    <border>
      <left/>
      <right style="thin">
        <color auto="1"/>
      </right>
      <top style="hair">
        <color auto="1"/>
      </top>
      <bottom style="thin">
        <color auto="1"/>
      </bottom>
      <diagonal/>
    </border>
    <border>
      <left/>
      <right style="thin">
        <color auto="1"/>
      </right>
      <top style="hair">
        <color indexed="64"/>
      </top>
      <bottom style="hair">
        <color indexed="64"/>
      </bottom>
      <diagonal/>
    </border>
    <border>
      <left/>
      <right/>
      <top style="hair">
        <color indexed="64"/>
      </top>
      <bottom style="hair">
        <color indexed="64"/>
      </bottom>
      <diagonal/>
    </border>
    <border>
      <left style="thin">
        <color auto="1"/>
      </left>
      <right/>
      <top/>
      <bottom style="hair">
        <color auto="1"/>
      </bottom>
      <diagonal/>
    </border>
    <border>
      <left/>
      <right/>
      <top/>
      <bottom style="hair">
        <color auto="1"/>
      </bottom>
      <diagonal/>
    </border>
    <border>
      <left/>
      <right style="thin">
        <color auto="1"/>
      </right>
      <top/>
      <bottom style="hair">
        <color auto="1"/>
      </bottom>
      <diagonal/>
    </border>
    <border>
      <left style="thin">
        <color auto="1"/>
      </left>
      <right style="hair">
        <color auto="1"/>
      </right>
      <top/>
      <bottom style="thin">
        <color auto="1"/>
      </bottom>
      <diagonal/>
    </border>
    <border>
      <left style="hair">
        <color auto="1"/>
      </left>
      <right style="hair">
        <color auto="1"/>
      </right>
      <top/>
      <bottom style="thin">
        <color auto="1"/>
      </bottom>
      <diagonal/>
    </border>
    <border>
      <left style="thin">
        <color auto="1"/>
      </left>
      <right style="hair">
        <color auto="1"/>
      </right>
      <top style="thin">
        <color auto="1"/>
      </top>
      <bottom/>
      <diagonal/>
    </border>
    <border>
      <left style="hair">
        <color auto="1"/>
      </left>
      <right style="hair">
        <color auto="1"/>
      </right>
      <top style="thin">
        <color auto="1"/>
      </top>
      <bottom/>
      <diagonal/>
    </border>
    <border>
      <left style="thin">
        <color auto="1"/>
      </left>
      <right style="hair">
        <color auto="1"/>
      </right>
      <top style="double">
        <color indexed="64"/>
      </top>
      <bottom/>
      <diagonal/>
    </border>
    <border>
      <left style="hair">
        <color auto="1"/>
      </left>
      <right style="hair">
        <color auto="1"/>
      </right>
      <top style="double">
        <color indexed="64"/>
      </top>
      <bottom/>
      <diagonal/>
    </border>
    <border>
      <left style="double">
        <color auto="1"/>
      </left>
      <right style="thin">
        <color indexed="64"/>
      </right>
      <top style="thin">
        <color auto="1"/>
      </top>
      <bottom style="thin">
        <color auto="1"/>
      </bottom>
      <diagonal/>
    </border>
    <border>
      <left style="hair">
        <color auto="1"/>
      </left>
      <right/>
      <top/>
      <bottom style="thin">
        <color auto="1"/>
      </bottom>
      <diagonal/>
    </border>
    <border>
      <left style="hair">
        <color auto="1"/>
      </left>
      <right/>
      <top style="thin">
        <color auto="1"/>
      </top>
      <bottom/>
      <diagonal/>
    </border>
    <border>
      <left style="hair">
        <color auto="1"/>
      </left>
      <right/>
      <top style="double">
        <color indexed="64"/>
      </top>
      <bottom/>
      <diagonal/>
    </border>
    <border>
      <left style="double">
        <color auto="1"/>
      </left>
      <right style="thin">
        <color indexed="64"/>
      </right>
      <top style="thin">
        <color auto="1"/>
      </top>
      <bottom/>
      <diagonal/>
    </border>
    <border>
      <left style="double">
        <color auto="1"/>
      </left>
      <right style="thin">
        <color indexed="64"/>
      </right>
      <top style="double">
        <color indexed="64"/>
      </top>
      <bottom/>
      <diagonal/>
    </border>
    <border>
      <left style="double">
        <color auto="1"/>
      </left>
      <right style="thin">
        <color indexed="64"/>
      </right>
      <top/>
      <bottom style="thin">
        <color auto="1"/>
      </bottom>
      <diagonal/>
    </border>
    <border>
      <left style="thin">
        <color auto="1"/>
      </left>
      <right style="thin">
        <color indexed="64"/>
      </right>
      <top style="double">
        <color auto="1"/>
      </top>
      <bottom style="thin">
        <color indexed="64"/>
      </bottom>
      <diagonal/>
    </border>
    <border>
      <left style="thin">
        <color auto="1"/>
      </left>
      <right/>
      <top style="double">
        <color auto="1"/>
      </top>
      <bottom style="thin">
        <color indexed="64"/>
      </bottom>
      <diagonal/>
    </border>
    <border>
      <left/>
      <right/>
      <top style="double">
        <color auto="1"/>
      </top>
      <bottom style="thin">
        <color indexed="64"/>
      </bottom>
      <diagonal/>
    </border>
    <border>
      <left/>
      <right style="thin">
        <color auto="1"/>
      </right>
      <top style="double">
        <color auto="1"/>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auto="1"/>
      </left>
      <right style="medium">
        <color auto="1"/>
      </right>
      <top style="medium">
        <color auto="1"/>
      </top>
      <bottom style="medium">
        <color auto="1"/>
      </bottom>
      <diagonal/>
    </border>
    <border>
      <left/>
      <right/>
      <top style="hair">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s>
  <cellStyleXfs count="35">
    <xf numFmtId="0" fontId="0" fillId="0" borderId="0">
      <alignment vertical="center"/>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alignment vertical="center"/>
    </xf>
    <xf numFmtId="38" fontId="2" fillId="0" borderId="0" applyFont="0" applyFill="0" applyBorder="0" applyAlignment="0" applyProtection="0"/>
    <xf numFmtId="38" fontId="2" fillId="0" borderId="0" applyFont="0" applyFill="0" applyBorder="0" applyAlignment="0" applyProtection="0">
      <alignment vertical="center"/>
    </xf>
    <xf numFmtId="0" fontId="2" fillId="0" borderId="0"/>
    <xf numFmtId="6" fontId="2" fillId="0" borderId="0" applyFont="0" applyFill="0" applyBorder="0" applyAlignment="0" applyProtection="0"/>
    <xf numFmtId="38" fontId="4" fillId="0" borderId="0" applyFont="0" applyFill="0" applyBorder="0" applyAlignment="0" applyProtection="0">
      <alignment vertical="center"/>
    </xf>
    <xf numFmtId="0" fontId="2" fillId="0" borderId="0">
      <alignment vertical="center"/>
    </xf>
    <xf numFmtId="38" fontId="6" fillId="0" borderId="0" applyFont="0" applyFill="0" applyBorder="0" applyAlignment="0" applyProtection="0">
      <alignment vertical="center"/>
    </xf>
    <xf numFmtId="0" fontId="4" fillId="0" borderId="0"/>
  </cellStyleXfs>
  <cellXfs count="509">
    <xf numFmtId="0" fontId="0" fillId="0" borderId="0" xfId="0">
      <alignment vertical="center"/>
    </xf>
    <xf numFmtId="0" fontId="5" fillId="0" borderId="0" xfId="5" applyFont="1" applyFill="1"/>
    <xf numFmtId="3" fontId="7" fillId="0" borderId="1" xfId="0" applyNumberFormat="1" applyFont="1" applyBorder="1">
      <alignment vertical="center"/>
    </xf>
    <xf numFmtId="3" fontId="5" fillId="0" borderId="0" xfId="0" applyNumberFormat="1" applyFont="1" applyBorder="1">
      <alignment vertical="center"/>
    </xf>
    <xf numFmtId="0" fontId="9" fillId="0" borderId="0" xfId="1" applyFont="1" applyFill="1" applyAlignment="1">
      <alignment vertical="top"/>
    </xf>
    <xf numFmtId="0" fontId="9" fillId="0" borderId="0" xfId="4" applyFont="1" applyFill="1" applyAlignment="1">
      <alignment vertical="top"/>
    </xf>
    <xf numFmtId="0" fontId="5" fillId="0" borderId="0" xfId="4" applyFont="1" applyFill="1"/>
    <xf numFmtId="0" fontId="11" fillId="0" borderId="0" xfId="4" applyFont="1" applyFill="1" applyAlignment="1">
      <alignment vertical="top"/>
    </xf>
    <xf numFmtId="0" fontId="9" fillId="0" borderId="0" xfId="4" applyFont="1" applyFill="1" applyAlignment="1">
      <alignment horizontal="center" vertical="top"/>
    </xf>
    <xf numFmtId="0" fontId="11" fillId="0" borderId="0" xfId="4" applyFont="1" applyFill="1" applyAlignment="1">
      <alignment vertical="center"/>
    </xf>
    <xf numFmtId="0" fontId="8" fillId="0" borderId="2" xfId="5" applyFont="1" applyFill="1" applyBorder="1" applyAlignment="1">
      <alignment horizontal="center" vertical="center"/>
    </xf>
    <xf numFmtId="0" fontId="8" fillId="0" borderId="15" xfId="0" applyFont="1" applyFill="1" applyBorder="1" applyAlignment="1">
      <alignment horizontal="right" vertical="center"/>
    </xf>
    <xf numFmtId="0" fontId="5" fillId="0" borderId="7" xfId="0" applyFont="1" applyFill="1" applyBorder="1" applyAlignment="1">
      <alignment horizontal="right" vertical="center"/>
    </xf>
    <xf numFmtId="0" fontId="5" fillId="0" borderId="15" xfId="0" applyFont="1" applyFill="1" applyBorder="1" applyAlignment="1">
      <alignment horizontal="right" vertical="center"/>
    </xf>
    <xf numFmtId="0" fontId="5" fillId="0" borderId="0" xfId="26" applyFont="1" applyFill="1" applyBorder="1" applyAlignment="1">
      <alignment horizontal="left"/>
    </xf>
    <xf numFmtId="0" fontId="11" fillId="0" borderId="0" xfId="4" applyFont="1" applyFill="1"/>
    <xf numFmtId="0" fontId="9" fillId="0" borderId="0" xfId="4" applyFont="1" applyFill="1"/>
    <xf numFmtId="0" fontId="8" fillId="0" borderId="14" xfId="5" applyFont="1" applyFill="1" applyBorder="1" applyAlignment="1">
      <alignment horizontal="center" vertical="center"/>
    </xf>
    <xf numFmtId="0" fontId="5" fillId="0" borderId="14" xfId="5" applyFont="1" applyFill="1" applyBorder="1" applyAlignment="1">
      <alignment horizontal="center" vertical="center"/>
    </xf>
    <xf numFmtId="0" fontId="5" fillId="0" borderId="2" xfId="5" applyFont="1" applyFill="1" applyBorder="1" applyAlignment="1">
      <alignment horizontal="center" vertical="center"/>
    </xf>
    <xf numFmtId="0" fontId="5" fillId="0" borderId="2" xfId="5" applyFont="1" applyFill="1" applyBorder="1" applyAlignment="1">
      <alignment horizontal="distributed" vertical="center"/>
    </xf>
    <xf numFmtId="0" fontId="8" fillId="0" borderId="7" xfId="0" applyFont="1" applyFill="1" applyBorder="1" applyAlignment="1">
      <alignment horizontal="right" vertical="center"/>
    </xf>
    <xf numFmtId="0" fontId="5" fillId="0" borderId="8" xfId="0" applyFont="1" applyFill="1" applyBorder="1" applyAlignment="1">
      <alignment horizontal="right" vertical="center"/>
    </xf>
    <xf numFmtId="0" fontId="8" fillId="0" borderId="16" xfId="5" applyFont="1" applyFill="1" applyBorder="1" applyAlignment="1">
      <alignment horizontal="right" vertical="center"/>
    </xf>
    <xf numFmtId="38" fontId="8" fillId="0" borderId="17" xfId="33" applyFont="1" applyFill="1" applyBorder="1" applyAlignment="1">
      <alignment horizontal="right" vertical="center"/>
    </xf>
    <xf numFmtId="38" fontId="5" fillId="0" borderId="17" xfId="33" applyFont="1" applyFill="1" applyBorder="1" applyAlignment="1">
      <alignment horizontal="right" vertical="center"/>
    </xf>
    <xf numFmtId="3" fontId="8" fillId="0" borderId="0" xfId="0" applyNumberFormat="1" applyFont="1" applyBorder="1">
      <alignment vertical="center"/>
    </xf>
    <xf numFmtId="0" fontId="8" fillId="0" borderId="0" xfId="26" applyFont="1" applyFill="1" applyBorder="1" applyAlignment="1">
      <alignment horizontal="left"/>
    </xf>
    <xf numFmtId="0" fontId="8" fillId="0" borderId="0" xfId="5" applyFont="1" applyFill="1" applyAlignment="1">
      <alignment vertical="center"/>
    </xf>
    <xf numFmtId="0" fontId="8" fillId="0" borderId="0" xfId="5" applyFont="1" applyFill="1"/>
    <xf numFmtId="0" fontId="12" fillId="0" borderId="0" xfId="5" applyFont="1" applyFill="1" applyAlignment="1">
      <alignment vertical="center"/>
    </xf>
    <xf numFmtId="0" fontId="7" fillId="0" borderId="0" xfId="1" applyFont="1" applyFill="1" applyAlignment="1">
      <alignment vertical="center"/>
    </xf>
    <xf numFmtId="3" fontId="12" fillId="0" borderId="0" xfId="0" applyNumberFormat="1" applyFont="1" applyBorder="1">
      <alignment vertical="center"/>
    </xf>
    <xf numFmtId="0" fontId="11" fillId="0" borderId="0" xfId="4" applyFont="1" applyFill="1" applyAlignment="1">
      <alignment horizontal="center" vertical="top"/>
    </xf>
    <xf numFmtId="0" fontId="5" fillId="0" borderId="14" xfId="5" applyFont="1" applyFill="1" applyBorder="1" applyAlignment="1">
      <alignment horizontal="distributed" vertical="center"/>
    </xf>
    <xf numFmtId="0" fontId="10" fillId="0" borderId="15" xfId="0" applyFont="1" applyFill="1" applyBorder="1" applyAlignment="1">
      <alignment horizontal="right" vertical="center"/>
    </xf>
    <xf numFmtId="0" fontId="14" fillId="0" borderId="0" xfId="0" applyFont="1">
      <alignment vertical="center"/>
    </xf>
    <xf numFmtId="0" fontId="14" fillId="0" borderId="1" xfId="0" applyFont="1" applyBorder="1">
      <alignment vertical="center"/>
    </xf>
    <xf numFmtId="176" fontId="14" fillId="0" borderId="0" xfId="0" applyNumberFormat="1" applyFont="1" applyBorder="1" applyAlignment="1">
      <alignment vertical="center"/>
    </xf>
    <xf numFmtId="0" fontId="14" fillId="0" borderId="0" xfId="0" applyFont="1" applyBorder="1" applyAlignment="1">
      <alignment horizontal="right" vertical="center"/>
    </xf>
    <xf numFmtId="176" fontId="14" fillId="0" borderId="0" xfId="0" applyNumberFormat="1" applyFont="1" applyBorder="1" applyAlignment="1">
      <alignment horizontal="right" vertical="center"/>
    </xf>
    <xf numFmtId="0" fontId="14" fillId="0" borderId="2" xfId="0" applyFont="1" applyBorder="1">
      <alignment vertical="center"/>
    </xf>
    <xf numFmtId="0" fontId="14" fillId="0" borderId="3" xfId="0" applyFont="1" applyBorder="1">
      <alignment vertical="center"/>
    </xf>
    <xf numFmtId="0" fontId="14" fillId="0" borderId="4" xfId="0" applyFont="1" applyBorder="1">
      <alignment vertical="center"/>
    </xf>
    <xf numFmtId="0" fontId="17" fillId="0" borderId="0" xfId="0" applyFont="1">
      <alignment vertical="center"/>
    </xf>
    <xf numFmtId="0" fontId="14" fillId="0" borderId="0" xfId="0" applyFont="1" applyBorder="1" applyAlignment="1">
      <alignment horizontal="left" vertical="center" wrapText="1"/>
    </xf>
    <xf numFmtId="49" fontId="14" fillId="0" borderId="0" xfId="0" applyNumberFormat="1" applyFont="1" applyAlignment="1">
      <alignment horizontal="right" vertical="center"/>
    </xf>
    <xf numFmtId="0" fontId="8" fillId="2" borderId="2" xfId="5" applyFont="1" applyFill="1" applyBorder="1" applyAlignment="1">
      <alignment horizontal="left" vertical="center" wrapText="1"/>
    </xf>
    <xf numFmtId="177" fontId="8" fillId="2" borderId="14" xfId="33" applyNumberFormat="1" applyFont="1" applyFill="1" applyBorder="1" applyAlignment="1">
      <alignment vertical="center" wrapText="1"/>
    </xf>
    <xf numFmtId="177" fontId="8" fillId="2" borderId="14" xfId="33" applyNumberFormat="1" applyFont="1" applyFill="1" applyBorder="1" applyAlignment="1">
      <alignment horizontal="right" vertical="center" wrapText="1"/>
    </xf>
    <xf numFmtId="177" fontId="5" fillId="2" borderId="14" xfId="33" applyNumberFormat="1" applyFont="1" applyFill="1" applyBorder="1" applyAlignment="1">
      <alignment vertical="center" wrapText="1"/>
    </xf>
    <xf numFmtId="0" fontId="8" fillId="2" borderId="7" xfId="5" applyFont="1" applyFill="1" applyBorder="1" applyAlignment="1">
      <alignment horizontal="right" vertical="center"/>
    </xf>
    <xf numFmtId="177" fontId="8" fillId="2" borderId="15" xfId="33" applyNumberFormat="1" applyFont="1" applyFill="1" applyBorder="1" applyAlignment="1">
      <alignment vertical="center"/>
    </xf>
    <xf numFmtId="177" fontId="5" fillId="2" borderId="15" xfId="33" applyNumberFormat="1" applyFont="1" applyFill="1" applyBorder="1" applyAlignment="1">
      <alignment vertical="center"/>
    </xf>
    <xf numFmtId="49" fontId="17" fillId="2" borderId="0" xfId="0" applyNumberFormat="1" applyFont="1" applyFill="1" applyAlignment="1">
      <alignment horizontal="right" vertical="center"/>
    </xf>
    <xf numFmtId="0" fontId="17" fillId="2" borderId="0" xfId="0" applyFont="1" applyFill="1">
      <alignment vertical="center"/>
    </xf>
    <xf numFmtId="177" fontId="8" fillId="2" borderId="15" xfId="33" applyNumberFormat="1" applyFont="1" applyFill="1" applyBorder="1" applyAlignment="1">
      <alignment horizontal="right" vertical="center"/>
    </xf>
    <xf numFmtId="177" fontId="5" fillId="0" borderId="14" xfId="33" applyNumberFormat="1" applyFont="1" applyFill="1" applyBorder="1" applyAlignment="1">
      <alignment horizontal="right" vertical="center" wrapText="1"/>
    </xf>
    <xf numFmtId="177" fontId="8" fillId="0" borderId="14" xfId="33" applyNumberFormat="1" applyFont="1" applyFill="1" applyBorder="1" applyAlignment="1">
      <alignment vertical="center" wrapText="1"/>
    </xf>
    <xf numFmtId="0" fontId="14" fillId="0" borderId="0" xfId="0" applyFont="1" applyAlignment="1">
      <alignment horizontal="center" vertical="center"/>
    </xf>
    <xf numFmtId="0" fontId="14" fillId="0" borderId="0" xfId="0" applyFont="1" applyBorder="1" applyAlignment="1">
      <alignment horizontal="left" vertical="center"/>
    </xf>
    <xf numFmtId="0" fontId="14" fillId="0" borderId="0" xfId="0" applyFont="1" applyBorder="1" applyAlignment="1">
      <alignment horizontal="center" vertical="center"/>
    </xf>
    <xf numFmtId="0" fontId="14" fillId="0" borderId="0" xfId="0" applyFont="1" applyAlignment="1">
      <alignment horizontal="left" vertical="center"/>
    </xf>
    <xf numFmtId="177" fontId="8" fillId="0" borderId="32" xfId="33" applyNumberFormat="1" applyFont="1" applyFill="1" applyBorder="1" applyAlignment="1">
      <alignment vertical="center" wrapText="1"/>
    </xf>
    <xf numFmtId="177" fontId="8" fillId="0" borderId="33" xfId="33" applyNumberFormat="1" applyFont="1" applyFill="1" applyBorder="1" applyAlignment="1">
      <alignment vertical="center" wrapText="1"/>
    </xf>
    <xf numFmtId="0" fontId="8" fillId="0" borderId="34" xfId="5" applyFont="1" applyFill="1" applyBorder="1" applyAlignment="1">
      <alignment horizontal="right" vertical="center"/>
    </xf>
    <xf numFmtId="38" fontId="8" fillId="0" borderId="35" xfId="33" applyFont="1" applyFill="1" applyBorder="1" applyAlignment="1">
      <alignment horizontal="right" vertical="center"/>
    </xf>
    <xf numFmtId="38" fontId="5" fillId="0" borderId="35" xfId="33" applyFont="1" applyFill="1" applyBorder="1" applyAlignment="1">
      <alignment horizontal="right" vertical="center"/>
    </xf>
    <xf numFmtId="177" fontId="8" fillId="2" borderId="30" xfId="5" applyNumberFormat="1" applyFont="1" applyFill="1" applyBorder="1" applyAlignment="1">
      <alignment horizontal="right" vertical="center"/>
    </xf>
    <xf numFmtId="177" fontId="8" fillId="2" borderId="31" xfId="33" applyNumberFormat="1" applyFont="1" applyFill="1" applyBorder="1" applyAlignment="1">
      <alignment horizontal="right" vertical="center"/>
    </xf>
    <xf numFmtId="177" fontId="8" fillId="2" borderId="31" xfId="33" applyNumberFormat="1" applyFont="1" applyFill="1" applyBorder="1" applyAlignment="1">
      <alignment vertical="center"/>
    </xf>
    <xf numFmtId="177" fontId="5" fillId="2" borderId="31" xfId="33" applyNumberFormat="1" applyFont="1" applyFill="1" applyBorder="1" applyAlignment="1">
      <alignment vertical="center"/>
    </xf>
    <xf numFmtId="177" fontId="8" fillId="0" borderId="38" xfId="33" applyNumberFormat="1" applyFont="1" applyFill="1" applyBorder="1" applyAlignment="1">
      <alignment vertical="center" wrapText="1"/>
    </xf>
    <xf numFmtId="38" fontId="5" fillId="0" borderId="39" xfId="33" applyFont="1" applyFill="1" applyBorder="1" applyAlignment="1">
      <alignment horizontal="right" vertical="center"/>
    </xf>
    <xf numFmtId="177" fontId="5" fillId="2" borderId="37" xfId="33" applyNumberFormat="1" applyFont="1" applyFill="1" applyBorder="1" applyAlignment="1">
      <alignment vertical="center"/>
    </xf>
    <xf numFmtId="177" fontId="8" fillId="2" borderId="40" xfId="33" applyNumberFormat="1" applyFont="1" applyFill="1" applyBorder="1" applyAlignment="1">
      <alignment vertical="center" wrapText="1"/>
    </xf>
    <xf numFmtId="177" fontId="5" fillId="2" borderId="40" xfId="33" applyNumberFormat="1" applyFont="1" applyFill="1" applyBorder="1" applyAlignment="1">
      <alignment vertical="center" wrapText="1"/>
    </xf>
    <xf numFmtId="38" fontId="5" fillId="0" borderId="41" xfId="33" applyFont="1" applyFill="1" applyBorder="1" applyAlignment="1">
      <alignment horizontal="right" vertical="center"/>
    </xf>
    <xf numFmtId="177" fontId="5" fillId="2" borderId="42" xfId="33" applyNumberFormat="1" applyFont="1" applyFill="1" applyBorder="1" applyAlignment="1">
      <alignment vertical="center"/>
    </xf>
    <xf numFmtId="0" fontId="8" fillId="0" borderId="30" xfId="0" applyFont="1" applyFill="1" applyBorder="1" applyAlignment="1">
      <alignment horizontal="center" vertical="center"/>
    </xf>
    <xf numFmtId="0" fontId="8" fillId="0" borderId="31" xfId="0" applyFont="1" applyFill="1" applyBorder="1" applyAlignment="1">
      <alignment horizontal="center" vertical="center"/>
    </xf>
    <xf numFmtId="0" fontId="5" fillId="0" borderId="31" xfId="0" applyFont="1" applyFill="1" applyBorder="1" applyAlignment="1">
      <alignment horizontal="center" vertical="center"/>
    </xf>
    <xf numFmtId="0" fontId="5" fillId="0" borderId="37" xfId="0" applyFont="1" applyFill="1" applyBorder="1" applyAlignment="1">
      <alignment horizontal="center" vertical="center"/>
    </xf>
    <xf numFmtId="0" fontId="5" fillId="0" borderId="36" xfId="0" applyFont="1" applyFill="1" applyBorder="1" applyAlignment="1">
      <alignment horizontal="center" vertical="center"/>
    </xf>
    <xf numFmtId="3" fontId="7" fillId="0" borderId="0" xfId="0" applyNumberFormat="1" applyFont="1" applyBorder="1">
      <alignment vertical="center"/>
    </xf>
    <xf numFmtId="177" fontId="17" fillId="0" borderId="0" xfId="0" applyNumberFormat="1" applyFont="1" applyFill="1" applyBorder="1" applyAlignment="1">
      <alignment vertical="center"/>
    </xf>
    <xf numFmtId="177" fontId="17" fillId="0" borderId="0" xfId="0" applyNumberFormat="1" applyFont="1" applyFill="1" applyBorder="1" applyAlignment="1">
      <alignment horizontal="right" vertical="center"/>
    </xf>
    <xf numFmtId="0" fontId="14" fillId="0" borderId="13" xfId="0" applyFont="1" applyBorder="1">
      <alignment vertical="center"/>
    </xf>
    <xf numFmtId="0" fontId="14" fillId="3" borderId="1" xfId="0" applyFont="1" applyFill="1" applyBorder="1">
      <alignment vertical="center"/>
    </xf>
    <xf numFmtId="0" fontId="14" fillId="3" borderId="0" xfId="0" applyFont="1" applyFill="1">
      <alignment vertical="center"/>
    </xf>
    <xf numFmtId="49" fontId="14" fillId="3" borderId="0" xfId="0" applyNumberFormat="1" applyFont="1" applyFill="1" applyAlignment="1">
      <alignment horizontal="right" vertical="center"/>
    </xf>
    <xf numFmtId="0" fontId="8" fillId="0" borderId="0" xfId="0" applyFont="1">
      <alignment vertical="center"/>
    </xf>
    <xf numFmtId="0" fontId="13" fillId="0" borderId="0" xfId="0" applyFont="1" applyAlignment="1">
      <alignment horizontal="center" vertical="center"/>
    </xf>
    <xf numFmtId="0" fontId="12" fillId="0" borderId="0" xfId="0" applyFont="1" applyBorder="1" applyAlignment="1">
      <alignment vertical="center"/>
    </xf>
    <xf numFmtId="0" fontId="13" fillId="0" borderId="0" xfId="0" applyFont="1" applyBorder="1" applyAlignment="1">
      <alignment vertical="center"/>
    </xf>
    <xf numFmtId="0" fontId="12" fillId="0" borderId="0" xfId="0" applyFont="1" applyBorder="1" applyAlignment="1">
      <alignment vertical="center" wrapText="1"/>
    </xf>
    <xf numFmtId="0" fontId="12" fillId="0" borderId="5" xfId="0" applyFont="1" applyBorder="1" applyAlignment="1">
      <alignment vertical="center" wrapText="1"/>
    </xf>
    <xf numFmtId="0" fontId="22" fillId="0" borderId="0" xfId="0" applyFont="1" applyAlignment="1">
      <alignment horizontal="left" vertical="center"/>
    </xf>
    <xf numFmtId="0" fontId="22" fillId="0" borderId="0" xfId="0" applyFont="1" applyAlignment="1">
      <alignment horizontal="center" vertical="center"/>
    </xf>
    <xf numFmtId="178" fontId="22" fillId="0" borderId="0" xfId="0" applyNumberFormat="1" applyFont="1" applyAlignment="1">
      <alignment horizontal="center" vertical="center"/>
    </xf>
    <xf numFmtId="0" fontId="17" fillId="0" borderId="0" xfId="0" applyFont="1" applyAlignment="1">
      <alignment horizontal="left" vertical="center"/>
    </xf>
    <xf numFmtId="0" fontId="7" fillId="0" borderId="0" xfId="1" applyFont="1" applyFill="1" applyAlignment="1">
      <alignment horizontal="right" vertical="top"/>
    </xf>
    <xf numFmtId="0" fontId="17" fillId="0" borderId="0" xfId="0" applyFont="1" applyBorder="1">
      <alignment vertical="center"/>
    </xf>
    <xf numFmtId="0" fontId="17" fillId="0" borderId="0" xfId="0" applyFont="1" applyBorder="1" applyAlignment="1">
      <alignment vertical="center"/>
    </xf>
    <xf numFmtId="0" fontId="8" fillId="0" borderId="7" xfId="0" applyFont="1" applyFill="1" applyBorder="1" applyAlignment="1">
      <alignment horizontal="right" vertical="center" shrinkToFit="1"/>
    </xf>
    <xf numFmtId="177" fontId="5" fillId="2" borderId="13" xfId="33" applyNumberFormat="1" applyFont="1" applyFill="1" applyBorder="1" applyAlignment="1">
      <alignment vertical="center" wrapText="1"/>
    </xf>
    <xf numFmtId="49" fontId="7" fillId="0" borderId="0" xfId="0" applyNumberFormat="1" applyFont="1">
      <alignment vertical="center"/>
    </xf>
    <xf numFmtId="0" fontId="7" fillId="0" borderId="0" xfId="0" applyFont="1">
      <alignment vertical="center"/>
    </xf>
    <xf numFmtId="0" fontId="7" fillId="0" borderId="0" xfId="0" applyFont="1" applyAlignment="1">
      <alignment horizontal="right" vertical="center"/>
    </xf>
    <xf numFmtId="0" fontId="7" fillId="0" borderId="0" xfId="0" applyFont="1" applyBorder="1">
      <alignment vertical="center"/>
    </xf>
    <xf numFmtId="49" fontId="7" fillId="0" borderId="0" xfId="0" applyNumberFormat="1" applyFont="1" applyAlignment="1">
      <alignment horizontal="center" vertical="center"/>
    </xf>
    <xf numFmtId="3" fontId="7" fillId="0" borderId="0" xfId="0" applyNumberFormat="1" applyFont="1">
      <alignment vertical="center"/>
    </xf>
    <xf numFmtId="49" fontId="7" fillId="0" borderId="0" xfId="0" applyNumberFormat="1" applyFont="1" applyAlignment="1">
      <alignment horizontal="right" vertical="center"/>
    </xf>
    <xf numFmtId="49" fontId="5" fillId="0" borderId="0" xfId="0" applyNumberFormat="1" applyFont="1">
      <alignment vertical="center"/>
    </xf>
    <xf numFmtId="0" fontId="5" fillId="0" borderId="0" xfId="0" applyFont="1">
      <alignment vertical="center"/>
    </xf>
    <xf numFmtId="3" fontId="7" fillId="0" borderId="0" xfId="0" applyNumberFormat="1" applyFont="1" applyAlignment="1">
      <alignment vertical="center"/>
    </xf>
    <xf numFmtId="3" fontId="5" fillId="0" borderId="0" xfId="0" applyNumberFormat="1" applyFont="1" applyAlignment="1">
      <alignment vertical="center"/>
    </xf>
    <xf numFmtId="3" fontId="7" fillId="0" borderId="0" xfId="0" applyNumberFormat="1" applyFont="1" applyBorder="1" applyAlignment="1">
      <alignment vertical="center"/>
    </xf>
    <xf numFmtId="3" fontId="5" fillId="0" borderId="0" xfId="0" applyNumberFormat="1" applyFont="1" applyBorder="1" applyAlignment="1">
      <alignment vertical="center"/>
    </xf>
    <xf numFmtId="0" fontId="8" fillId="0" borderId="2" xfId="5" applyFont="1" applyFill="1" applyBorder="1" applyAlignment="1">
      <alignment horizontal="left" vertical="center" wrapText="1"/>
    </xf>
    <xf numFmtId="0" fontId="8" fillId="0" borderId="9" xfId="5" applyFont="1" applyFill="1" applyBorder="1" applyAlignment="1">
      <alignment horizontal="left" vertical="center" wrapText="1"/>
    </xf>
    <xf numFmtId="177" fontId="8" fillId="0" borderId="13" xfId="33" applyNumberFormat="1" applyFont="1" applyFill="1" applyBorder="1" applyAlignment="1">
      <alignment vertical="center" wrapText="1"/>
    </xf>
    <xf numFmtId="0" fontId="8" fillId="2" borderId="7" xfId="5" applyFont="1" applyFill="1" applyBorder="1" applyAlignment="1">
      <alignment horizontal="center" vertical="center"/>
    </xf>
    <xf numFmtId="0" fontId="8" fillId="0" borderId="9" xfId="5" applyFont="1" applyFill="1" applyBorder="1" applyAlignment="1">
      <alignment horizontal="center" vertical="center" wrapText="1"/>
    </xf>
    <xf numFmtId="38" fontId="8" fillId="2" borderId="7" xfId="33" applyFont="1" applyFill="1" applyBorder="1" applyAlignment="1">
      <alignment horizontal="center" vertical="center"/>
    </xf>
    <xf numFmtId="177" fontId="5" fillId="2" borderId="15" xfId="33" applyNumberFormat="1" applyFont="1" applyFill="1" applyBorder="1" applyAlignment="1">
      <alignment horizontal="right" vertical="center"/>
    </xf>
    <xf numFmtId="177" fontId="8" fillId="0" borderId="14" xfId="33" applyNumberFormat="1" applyFont="1" applyFill="1" applyBorder="1" applyAlignment="1">
      <alignment horizontal="right" vertical="center" shrinkToFit="1"/>
    </xf>
    <xf numFmtId="177" fontId="8" fillId="0" borderId="13" xfId="33" applyNumberFormat="1" applyFont="1" applyFill="1" applyBorder="1" applyAlignment="1">
      <alignment horizontal="right" vertical="center" shrinkToFit="1"/>
    </xf>
    <xf numFmtId="177" fontId="5" fillId="2" borderId="15" xfId="33" applyNumberFormat="1" applyFont="1" applyFill="1" applyBorder="1" applyAlignment="1">
      <alignment horizontal="right" vertical="center" shrinkToFit="1"/>
    </xf>
    <xf numFmtId="0" fontId="13" fillId="0" borderId="0" xfId="0" applyFont="1" applyAlignment="1">
      <alignment horizontal="center" vertical="center"/>
    </xf>
    <xf numFmtId="0" fontId="13" fillId="0" borderId="0" xfId="0" applyFont="1" applyAlignment="1">
      <alignment vertical="center"/>
    </xf>
    <xf numFmtId="177" fontId="8" fillId="2" borderId="13" xfId="33" applyNumberFormat="1" applyFont="1" applyFill="1" applyBorder="1" applyAlignment="1">
      <alignment vertical="center" wrapText="1"/>
    </xf>
    <xf numFmtId="0" fontId="13" fillId="0" borderId="0" xfId="0" applyFont="1" applyBorder="1" applyAlignment="1">
      <alignment horizontal="center" vertical="center"/>
    </xf>
    <xf numFmtId="0" fontId="13" fillId="0" borderId="0" xfId="0" applyFont="1" applyFill="1" applyBorder="1" applyAlignment="1">
      <alignment horizontal="center" vertical="center"/>
    </xf>
    <xf numFmtId="0" fontId="8" fillId="0" borderId="0" xfId="0" applyFont="1" applyFill="1" applyBorder="1">
      <alignment vertical="center"/>
    </xf>
    <xf numFmtId="0" fontId="12" fillId="0" borderId="0" xfId="0" applyFont="1" applyFill="1" applyBorder="1" applyAlignment="1">
      <alignment vertical="center"/>
    </xf>
    <xf numFmtId="0" fontId="12" fillId="0" borderId="0" xfId="0" applyFont="1" applyFill="1" applyBorder="1" applyAlignment="1">
      <alignment vertical="center" wrapText="1"/>
    </xf>
    <xf numFmtId="0" fontId="13" fillId="0" borderId="0" xfId="0" applyFont="1" applyFill="1" applyBorder="1" applyAlignment="1">
      <alignment vertical="center"/>
    </xf>
    <xf numFmtId="3" fontId="12" fillId="0" borderId="0" xfId="0" applyNumberFormat="1" applyFont="1" applyFill="1" applyBorder="1" applyAlignment="1">
      <alignment vertical="center" wrapText="1"/>
    </xf>
    <xf numFmtId="0" fontId="21" fillId="0" borderId="0" xfId="0" applyFont="1" applyFill="1" applyBorder="1" applyAlignment="1">
      <alignment vertical="center"/>
    </xf>
    <xf numFmtId="0" fontId="8" fillId="0" borderId="0" xfId="0" applyFont="1" applyFill="1" applyBorder="1" applyAlignment="1">
      <alignment vertical="center"/>
    </xf>
    <xf numFmtId="0" fontId="8" fillId="0" borderId="0" xfId="0" applyFont="1" applyFill="1" applyBorder="1" applyAlignment="1">
      <alignment vertical="center" wrapText="1"/>
    </xf>
    <xf numFmtId="0" fontId="13" fillId="0" borderId="0" xfId="0" applyFont="1" applyFill="1" applyBorder="1" applyAlignment="1">
      <alignment horizontal="right" vertical="center"/>
    </xf>
    <xf numFmtId="0" fontId="13" fillId="0" borderId="0" xfId="0" applyFont="1" applyFill="1" applyBorder="1">
      <alignment vertical="center"/>
    </xf>
    <xf numFmtId="0" fontId="13" fillId="0" borderId="0" xfId="0" applyFont="1" applyFill="1" applyBorder="1" applyAlignment="1">
      <alignment vertical="center" wrapText="1"/>
    </xf>
    <xf numFmtId="38" fontId="13" fillId="0" borderId="0" xfId="33" applyFont="1" applyFill="1" applyBorder="1" applyAlignment="1">
      <alignment horizontal="center" vertical="center" wrapText="1"/>
    </xf>
    <xf numFmtId="38" fontId="13" fillId="0" borderId="0" xfId="33" applyFont="1" applyFill="1" applyBorder="1" applyAlignment="1">
      <alignment horizontal="right" vertical="center" wrapText="1"/>
    </xf>
    <xf numFmtId="0" fontId="13" fillId="0" borderId="0" xfId="0" applyFont="1" applyFill="1" applyBorder="1" applyAlignment="1">
      <alignment horizontal="center" vertical="center" wrapText="1"/>
    </xf>
    <xf numFmtId="0" fontId="13" fillId="0" borderId="0" xfId="0" applyFont="1" applyAlignment="1"/>
    <xf numFmtId="0" fontId="8" fillId="3" borderId="9" xfId="5" applyFont="1" applyFill="1" applyBorder="1" applyAlignment="1">
      <alignment horizontal="center" vertical="center" wrapText="1"/>
    </xf>
    <xf numFmtId="0" fontId="17" fillId="0" borderId="0" xfId="0" applyFont="1" applyFill="1">
      <alignment vertical="center"/>
    </xf>
    <xf numFmtId="0" fontId="13" fillId="0" borderId="0" xfId="0" applyFont="1" applyFill="1" applyBorder="1" applyAlignment="1">
      <alignment horizontal="center" vertical="center"/>
    </xf>
    <xf numFmtId="0" fontId="12" fillId="0" borderId="0" xfId="0" applyFont="1" applyFill="1" applyBorder="1" applyAlignment="1">
      <alignment horizontal="left" vertical="center" wrapText="1"/>
    </xf>
    <xf numFmtId="0" fontId="12" fillId="0" borderId="0" xfId="0" applyFont="1" applyFill="1" applyBorder="1" applyAlignment="1">
      <alignment horizontal="center" vertical="center" wrapText="1"/>
    </xf>
    <xf numFmtId="38" fontId="12" fillId="0" borderId="0" xfId="33" applyFont="1" applyFill="1" applyBorder="1" applyAlignment="1">
      <alignment horizontal="center" vertical="center" wrapText="1"/>
    </xf>
    <xf numFmtId="38" fontId="13" fillId="0" borderId="0" xfId="0" applyNumberFormat="1" applyFont="1" applyFill="1" applyBorder="1" applyAlignment="1">
      <alignment horizontal="right" vertical="center"/>
    </xf>
    <xf numFmtId="0" fontId="8" fillId="0" borderId="2" xfId="5" applyFont="1" applyFill="1" applyBorder="1" applyAlignment="1">
      <alignment horizontal="center" vertical="center" wrapText="1"/>
    </xf>
    <xf numFmtId="0" fontId="5" fillId="0" borderId="14" xfId="5" applyFont="1" applyFill="1" applyBorder="1" applyAlignment="1">
      <alignment horizontal="center" vertical="center"/>
    </xf>
    <xf numFmtId="3" fontId="7" fillId="0" borderId="1" xfId="0" applyNumberFormat="1" applyFont="1" applyFill="1" applyBorder="1">
      <alignment vertical="center"/>
    </xf>
    <xf numFmtId="3" fontId="7" fillId="0" borderId="0" xfId="0" applyNumberFormat="1" applyFont="1" applyFill="1" applyBorder="1">
      <alignment vertical="center"/>
    </xf>
    <xf numFmtId="177" fontId="8" fillId="5" borderId="13" xfId="33" applyNumberFormat="1" applyFont="1" applyFill="1" applyBorder="1" applyAlignment="1">
      <alignment vertical="center" wrapText="1"/>
    </xf>
    <xf numFmtId="177" fontId="8" fillId="6" borderId="13" xfId="33" applyNumberFormat="1" applyFont="1" applyFill="1" applyBorder="1" applyAlignment="1">
      <alignment horizontal="right" vertical="center" shrinkToFit="1"/>
    </xf>
    <xf numFmtId="0" fontId="13" fillId="0" borderId="0" xfId="0" applyFont="1" applyAlignment="1">
      <alignment horizontal="center" vertical="center"/>
    </xf>
    <xf numFmtId="0" fontId="25" fillId="0" borderId="0" xfId="34" applyFont="1"/>
    <xf numFmtId="0" fontId="27" fillId="0" borderId="1" xfId="34" applyFont="1" applyBorder="1" applyAlignment="1">
      <alignment vertical="center"/>
    </xf>
    <xf numFmtId="38" fontId="12" fillId="0" borderId="0" xfId="0" applyNumberFormat="1" applyFont="1" applyFill="1" applyBorder="1" applyAlignment="1">
      <alignment vertical="center"/>
    </xf>
    <xf numFmtId="38" fontId="12" fillId="0" borderId="0" xfId="0" applyNumberFormat="1" applyFont="1" applyFill="1" applyBorder="1" applyAlignment="1">
      <alignment vertical="center" wrapText="1"/>
    </xf>
    <xf numFmtId="0" fontId="17" fillId="3" borderId="0" xfId="0" applyFont="1" applyFill="1">
      <alignment vertical="center"/>
    </xf>
    <xf numFmtId="0" fontId="17" fillId="4" borderId="0" xfId="0" applyFont="1" applyFill="1">
      <alignment vertical="center"/>
    </xf>
    <xf numFmtId="0" fontId="8" fillId="0" borderId="7" xfId="5" applyFont="1" applyFill="1" applyBorder="1" applyAlignment="1">
      <alignment horizontal="center" vertical="center"/>
    </xf>
    <xf numFmtId="38" fontId="8" fillId="3" borderId="7" xfId="33" applyFont="1" applyFill="1" applyBorder="1" applyAlignment="1">
      <alignment horizontal="center" vertical="center"/>
    </xf>
    <xf numFmtId="177" fontId="8" fillId="3" borderId="15" xfId="33" applyNumberFormat="1" applyFont="1" applyFill="1" applyBorder="1" applyAlignment="1">
      <alignment horizontal="right" vertical="center"/>
    </xf>
    <xf numFmtId="177" fontId="5" fillId="3" borderId="15" xfId="33" applyNumberFormat="1" applyFont="1" applyFill="1" applyBorder="1" applyAlignment="1">
      <alignment horizontal="right" vertical="center"/>
    </xf>
    <xf numFmtId="177" fontId="5" fillId="3" borderId="15" xfId="33" applyNumberFormat="1" applyFont="1" applyFill="1" applyBorder="1" applyAlignment="1">
      <alignment horizontal="right" vertical="center" shrinkToFit="1"/>
    </xf>
    <xf numFmtId="177" fontId="8" fillId="3" borderId="13" xfId="33" applyNumberFormat="1" applyFont="1" applyFill="1" applyBorder="1" applyAlignment="1">
      <alignment vertical="center" wrapText="1"/>
    </xf>
    <xf numFmtId="177" fontId="8" fillId="3" borderId="13" xfId="33" applyNumberFormat="1" applyFont="1" applyFill="1" applyBorder="1" applyAlignment="1">
      <alignment horizontal="right" vertical="center" shrinkToFit="1"/>
    </xf>
    <xf numFmtId="3" fontId="17" fillId="4" borderId="0" xfId="0" applyNumberFormat="1" applyFont="1" applyFill="1" applyBorder="1" applyAlignment="1">
      <alignment horizontal="left" vertical="center"/>
    </xf>
    <xf numFmtId="0" fontId="26" fillId="0" borderId="0" xfId="0" applyFont="1" applyAlignment="1">
      <alignment vertical="center"/>
    </xf>
    <xf numFmtId="0" fontId="25" fillId="0" borderId="0" xfId="0" applyFont="1" applyAlignment="1"/>
    <xf numFmtId="0" fontId="25" fillId="0" borderId="0" xfId="0" applyFont="1" applyBorder="1" applyAlignment="1"/>
    <xf numFmtId="0" fontId="25" fillId="0" borderId="0" xfId="0" applyFont="1" applyAlignment="1">
      <alignment horizontal="right" vertical="center"/>
    </xf>
    <xf numFmtId="0" fontId="25" fillId="0" borderId="0" xfId="0" applyFont="1" applyBorder="1" applyAlignment="1">
      <alignment vertical="center"/>
    </xf>
    <xf numFmtId="0" fontId="25" fillId="0" borderId="0" xfId="0" applyFont="1" applyAlignment="1">
      <alignment horizontal="left" vertical="center"/>
    </xf>
    <xf numFmtId="0" fontId="25" fillId="0" borderId="0" xfId="0" applyFont="1" applyBorder="1" applyAlignment="1">
      <alignment horizontal="left" vertical="center"/>
    </xf>
    <xf numFmtId="0" fontId="25" fillId="4" borderId="13" xfId="0" applyFont="1" applyFill="1" applyBorder="1" applyAlignment="1">
      <alignment horizontal="center" vertical="center"/>
    </xf>
    <xf numFmtId="0" fontId="25" fillId="0" borderId="11" xfId="0" applyFont="1" applyBorder="1" applyAlignment="1">
      <alignment horizontal="center" vertical="center"/>
    </xf>
    <xf numFmtId="0" fontId="25" fillId="0" borderId="14" xfId="0" applyFont="1" applyBorder="1" applyAlignment="1">
      <alignment horizontal="center" shrinkToFit="1"/>
    </xf>
    <xf numFmtId="178" fontId="25" fillId="3" borderId="10" xfId="0" applyNumberFormat="1" applyFont="1" applyFill="1" applyBorder="1" applyAlignment="1"/>
    <xf numFmtId="178" fontId="25" fillId="3" borderId="3" xfId="0" applyNumberFormat="1" applyFont="1" applyFill="1" applyBorder="1" applyAlignment="1"/>
    <xf numFmtId="0" fontId="25" fillId="0" borderId="9" xfId="0" applyFont="1" applyBorder="1" applyAlignment="1"/>
    <xf numFmtId="0" fontId="25" fillId="0" borderId="14" xfId="0" applyFont="1" applyBorder="1" applyAlignment="1">
      <alignment horizontal="center" vertical="center"/>
    </xf>
    <xf numFmtId="0" fontId="25" fillId="0" borderId="15" xfId="0" applyFont="1" applyBorder="1" applyAlignment="1">
      <alignment horizontal="center" vertical="center"/>
    </xf>
    <xf numFmtId="0" fontId="25" fillId="0" borderId="2" xfId="0" applyFont="1" applyBorder="1" applyAlignment="1"/>
    <xf numFmtId="0" fontId="25" fillId="0" borderId="13" xfId="0" applyFont="1" applyBorder="1" applyAlignment="1"/>
    <xf numFmtId="0" fontId="27" fillId="0" borderId="0" xfId="0" applyFont="1" applyBorder="1" applyAlignment="1">
      <alignment vertical="center"/>
    </xf>
    <xf numFmtId="0" fontId="29" fillId="0" borderId="9" xfId="0" applyFont="1" applyBorder="1" applyAlignment="1"/>
    <xf numFmtId="0" fontId="27" fillId="0" borderId="0" xfId="0" applyFont="1" applyBorder="1" applyAlignment="1">
      <alignment horizontal="center" vertical="center"/>
    </xf>
    <xf numFmtId="0" fontId="25" fillId="0" borderId="9" xfId="0" applyFont="1" applyBorder="1" applyAlignment="1">
      <alignment horizontal="center" vertical="center"/>
    </xf>
    <xf numFmtId="0" fontId="25" fillId="0" borderId="0" xfId="0" applyFont="1" applyFill="1" applyBorder="1" applyAlignment="1">
      <alignment vertical="center"/>
    </xf>
    <xf numFmtId="0" fontId="25" fillId="0" borderId="0" xfId="0" applyFont="1" applyFill="1" applyBorder="1" applyAlignment="1">
      <alignment horizontal="center" vertical="center"/>
    </xf>
    <xf numFmtId="178" fontId="19" fillId="0" borderId="0" xfId="0" applyNumberFormat="1" applyFont="1" applyFill="1" applyBorder="1" applyAlignment="1"/>
    <xf numFmtId="178" fontId="25" fillId="0" borderId="0" xfId="0" applyNumberFormat="1" applyFont="1" applyFill="1" applyBorder="1" applyAlignment="1"/>
    <xf numFmtId="0" fontId="19" fillId="0" borderId="12" xfId="0" applyFont="1" applyBorder="1" applyAlignment="1">
      <alignment horizontal="center" wrapText="1"/>
    </xf>
    <xf numFmtId="0" fontId="28" fillId="0" borderId="14" xfId="0" applyFont="1" applyBorder="1" applyAlignment="1">
      <alignment horizontal="center" vertical="center" wrapText="1"/>
    </xf>
    <xf numFmtId="0" fontId="19" fillId="0" borderId="14" xfId="0" applyFont="1" applyBorder="1" applyAlignment="1">
      <alignment horizontal="center" vertical="center" wrapText="1"/>
    </xf>
    <xf numFmtId="0" fontId="25" fillId="0" borderId="0" xfId="0" applyFont="1" applyFill="1" applyAlignment="1"/>
    <xf numFmtId="0" fontId="25" fillId="0" borderId="13" xfId="0" applyFont="1" applyBorder="1" applyAlignment="1">
      <alignment vertical="center"/>
    </xf>
    <xf numFmtId="178" fontId="28" fillId="3" borderId="15" xfId="0" applyNumberFormat="1" applyFont="1" applyFill="1" applyBorder="1" applyAlignment="1"/>
    <xf numFmtId="178" fontId="25" fillId="3" borderId="7" xfId="0" applyNumberFormat="1" applyFont="1" applyFill="1" applyBorder="1" applyAlignment="1"/>
    <xf numFmtId="0" fontId="30" fillId="0" borderId="0" xfId="0" applyFont="1" applyAlignment="1">
      <alignment horizontal="left" vertical="center"/>
    </xf>
    <xf numFmtId="177" fontId="25" fillId="3" borderId="13" xfId="31" applyNumberFormat="1" applyFont="1" applyFill="1" applyBorder="1" applyAlignment="1">
      <alignment vertical="center" shrinkToFit="1"/>
    </xf>
    <xf numFmtId="177" fontId="25" fillId="3" borderId="14" xfId="31" applyNumberFormat="1" applyFont="1" applyFill="1" applyBorder="1" applyAlignment="1">
      <alignment vertical="center" shrinkToFit="1"/>
    </xf>
    <xf numFmtId="177" fontId="25" fillId="3" borderId="63" xfId="31" applyNumberFormat="1" applyFont="1" applyFill="1" applyBorder="1" applyAlignment="1">
      <alignment vertical="center" shrinkToFit="1"/>
    </xf>
    <xf numFmtId="177" fontId="25" fillId="3" borderId="15" xfId="31" applyNumberFormat="1" applyFont="1" applyFill="1" applyBorder="1" applyAlignment="1">
      <alignment vertical="center" shrinkToFit="1"/>
    </xf>
    <xf numFmtId="177" fontId="25" fillId="0" borderId="0" xfId="31" applyNumberFormat="1" applyFont="1" applyFill="1" applyBorder="1" applyAlignment="1">
      <alignment vertical="center" shrinkToFit="1"/>
    </xf>
    <xf numFmtId="0" fontId="25" fillId="0" borderId="0" xfId="0" applyFont="1" applyAlignment="1">
      <alignment horizontal="right"/>
    </xf>
    <xf numFmtId="0" fontId="29" fillId="0" borderId="0" xfId="0" applyFont="1" applyBorder="1" applyAlignment="1"/>
    <xf numFmtId="38" fontId="25" fillId="0" borderId="0" xfId="31" applyFont="1" applyBorder="1" applyAlignment="1"/>
    <xf numFmtId="0" fontId="28" fillId="0" borderId="9" xfId="0" applyFont="1" applyFill="1" applyBorder="1" applyAlignment="1">
      <alignment horizontal="left" shrinkToFit="1"/>
    </xf>
    <xf numFmtId="178" fontId="25" fillId="3" borderId="15" xfId="0" applyNumberFormat="1" applyFont="1" applyFill="1" applyBorder="1" applyAlignment="1"/>
    <xf numFmtId="178" fontId="25" fillId="3" borderId="11" xfId="0" applyNumberFormat="1" applyFont="1" applyFill="1" applyBorder="1" applyAlignment="1"/>
    <xf numFmtId="178" fontId="25" fillId="3" borderId="12" xfId="0" applyNumberFormat="1" applyFont="1" applyFill="1" applyBorder="1" applyAlignment="1"/>
    <xf numFmtId="178" fontId="28" fillId="3" borderId="15" xfId="0" applyNumberFormat="1" applyFont="1" applyFill="1" applyBorder="1" applyAlignment="1">
      <alignment shrinkToFit="1"/>
    </xf>
    <xf numFmtId="0" fontId="17" fillId="4" borderId="28" xfId="0" applyFont="1" applyFill="1" applyBorder="1">
      <alignment vertical="center"/>
    </xf>
    <xf numFmtId="0" fontId="17" fillId="4" borderId="26" xfId="0" applyFont="1" applyFill="1" applyBorder="1">
      <alignment vertical="center"/>
    </xf>
    <xf numFmtId="3" fontId="17" fillId="4" borderId="26" xfId="0" applyNumberFormat="1" applyFont="1" applyFill="1" applyBorder="1" applyAlignment="1">
      <alignment vertical="center"/>
    </xf>
    <xf numFmtId="0" fontId="17" fillId="4" borderId="26" xfId="0" applyFont="1" applyFill="1" applyBorder="1" applyAlignment="1">
      <alignment vertical="center"/>
    </xf>
    <xf numFmtId="3" fontId="19" fillId="4" borderId="26" xfId="0" applyNumberFormat="1" applyFont="1" applyFill="1" applyBorder="1" applyAlignment="1">
      <alignment vertical="center"/>
    </xf>
    <xf numFmtId="0" fontId="17" fillId="4" borderId="0" xfId="0" applyFont="1" applyFill="1" applyBorder="1" applyAlignment="1">
      <alignment vertical="center"/>
    </xf>
    <xf numFmtId="178" fontId="25" fillId="3" borderId="13" xfId="0" applyNumberFormat="1" applyFont="1" applyFill="1" applyBorder="1" applyAlignment="1"/>
    <xf numFmtId="178" fontId="25" fillId="3" borderId="65" xfId="0" applyNumberFormat="1" applyFont="1" applyFill="1" applyBorder="1" applyAlignment="1"/>
    <xf numFmtId="0" fontId="25" fillId="0" borderId="66" xfId="0" applyFont="1" applyBorder="1" applyAlignment="1">
      <alignment horizontal="right"/>
    </xf>
    <xf numFmtId="0" fontId="25" fillId="0" borderId="7" xfId="34" applyFont="1" applyBorder="1"/>
    <xf numFmtId="0" fontId="25" fillId="0" borderId="8" xfId="34" applyFont="1" applyBorder="1"/>
    <xf numFmtId="0" fontId="25" fillId="4" borderId="63" xfId="0" applyFont="1" applyFill="1" applyBorder="1" applyAlignment="1">
      <alignment horizontal="center" vertical="center"/>
    </xf>
    <xf numFmtId="178" fontId="25" fillId="4" borderId="63" xfId="0" applyNumberFormat="1" applyFont="1" applyFill="1" applyBorder="1" applyAlignment="1">
      <alignment horizontal="center" vertical="center"/>
    </xf>
    <xf numFmtId="178" fontId="28" fillId="4" borderId="63" xfId="0" applyNumberFormat="1" applyFont="1" applyFill="1" applyBorder="1" applyAlignment="1"/>
    <xf numFmtId="0" fontId="17" fillId="4" borderId="26" xfId="0" applyFont="1" applyFill="1" applyBorder="1" applyAlignment="1">
      <alignment horizontal="center" vertical="center"/>
    </xf>
    <xf numFmtId="3" fontId="8" fillId="3" borderId="9" xfId="5" applyNumberFormat="1" applyFont="1" applyFill="1" applyBorder="1" applyAlignment="1">
      <alignment horizontal="left" vertical="center" wrapText="1"/>
    </xf>
    <xf numFmtId="38" fontId="25" fillId="3" borderId="63" xfId="31" applyFont="1" applyFill="1" applyBorder="1" applyAlignment="1"/>
    <xf numFmtId="38" fontId="25" fillId="3" borderId="66" xfId="31" applyFont="1" applyFill="1" applyBorder="1" applyAlignment="1"/>
    <xf numFmtId="0" fontId="7" fillId="0" borderId="0" xfId="0" applyFont="1" applyFill="1" applyAlignment="1">
      <alignment vertical="center"/>
    </xf>
    <xf numFmtId="3" fontId="17" fillId="0" borderId="0" xfId="0" applyNumberFormat="1" applyFont="1" applyFill="1" applyBorder="1" applyAlignment="1">
      <alignment vertical="center"/>
    </xf>
    <xf numFmtId="0" fontId="17" fillId="0" borderId="0" xfId="0" applyFont="1" applyFill="1" applyBorder="1" applyAlignment="1">
      <alignment vertical="center"/>
    </xf>
    <xf numFmtId="0" fontId="13" fillId="4" borderId="28" xfId="0" applyFont="1" applyFill="1" applyBorder="1">
      <alignment vertical="center"/>
    </xf>
    <xf numFmtId="0" fontId="13" fillId="4" borderId="26" xfId="0" applyFont="1" applyFill="1" applyBorder="1">
      <alignment vertical="center"/>
    </xf>
    <xf numFmtId="3" fontId="17" fillId="4" borderId="26" xfId="0" applyNumberFormat="1" applyFont="1" applyFill="1" applyBorder="1" applyAlignment="1">
      <alignment horizontal="left" vertical="center"/>
    </xf>
    <xf numFmtId="0" fontId="25" fillId="0" borderId="14" xfId="0" applyFont="1" applyBorder="1" applyAlignment="1">
      <alignment horizontal="center" vertical="center"/>
    </xf>
    <xf numFmtId="0" fontId="27" fillId="0" borderId="0" xfId="0" applyFont="1" applyBorder="1" applyAlignment="1">
      <alignment horizontal="center" vertical="center"/>
    </xf>
    <xf numFmtId="0" fontId="13" fillId="0" borderId="0" xfId="0" applyFont="1" applyAlignment="1">
      <alignment vertical="center"/>
    </xf>
    <xf numFmtId="0" fontId="13" fillId="0" borderId="0" xfId="0" applyFont="1" applyAlignment="1">
      <alignment horizontal="center" vertical="center"/>
    </xf>
    <xf numFmtId="0" fontId="13" fillId="0" borderId="0" xfId="0" applyFont="1" applyFill="1" applyBorder="1" applyAlignment="1">
      <alignment horizontal="center" vertical="center"/>
    </xf>
    <xf numFmtId="0" fontId="12" fillId="0" borderId="0" xfId="0" applyFont="1" applyFill="1" applyBorder="1" applyAlignment="1">
      <alignment horizontal="left" vertical="center" wrapText="1"/>
    </xf>
    <xf numFmtId="0" fontId="29" fillId="0" borderId="0" xfId="0" applyFont="1" applyBorder="1" applyAlignment="1">
      <alignment horizontal="left"/>
    </xf>
    <xf numFmtId="0" fontId="31" fillId="0" borderId="0" xfId="0" applyFont="1">
      <alignment vertical="center"/>
    </xf>
    <xf numFmtId="0" fontId="31" fillId="4" borderId="0" xfId="0" applyFont="1" applyFill="1">
      <alignment vertical="center"/>
    </xf>
    <xf numFmtId="0" fontId="31" fillId="0" borderId="13" xfId="0" applyFont="1" applyBorder="1">
      <alignment vertical="center"/>
    </xf>
    <xf numFmtId="0" fontId="31" fillId="7" borderId="0" xfId="0" applyFont="1" applyFill="1">
      <alignment vertical="center"/>
    </xf>
    <xf numFmtId="0" fontId="31" fillId="4" borderId="47" xfId="0" applyFont="1" applyFill="1" applyBorder="1" applyAlignment="1">
      <alignment horizontal="right" vertical="center"/>
    </xf>
    <xf numFmtId="58" fontId="31" fillId="4" borderId="49" xfId="0" applyNumberFormat="1" applyFont="1" applyFill="1" applyBorder="1" applyAlignment="1">
      <alignment horizontal="center" vertical="center"/>
    </xf>
    <xf numFmtId="0" fontId="31" fillId="7" borderId="47" xfId="0" applyFont="1" applyFill="1" applyBorder="1" applyAlignment="1">
      <alignment horizontal="right" vertical="center"/>
    </xf>
    <xf numFmtId="0" fontId="32" fillId="2" borderId="0" xfId="0" applyFont="1" applyFill="1">
      <alignment vertical="center"/>
    </xf>
    <xf numFmtId="0" fontId="32" fillId="2" borderId="47" xfId="0" applyFont="1" applyFill="1" applyBorder="1" applyAlignment="1">
      <alignment horizontal="right" vertical="center"/>
    </xf>
    <xf numFmtId="58" fontId="32" fillId="2" borderId="49" xfId="0" applyNumberFormat="1" applyFont="1" applyFill="1" applyBorder="1" applyAlignment="1">
      <alignment horizontal="center" vertical="center"/>
    </xf>
    <xf numFmtId="58" fontId="31" fillId="0" borderId="0" xfId="0" applyNumberFormat="1" applyFont="1" applyFill="1" applyBorder="1" applyAlignment="1">
      <alignment horizontal="center" vertical="center"/>
    </xf>
    <xf numFmtId="58" fontId="31" fillId="7" borderId="49" xfId="0" applyNumberFormat="1" applyFont="1" applyFill="1" applyBorder="1" applyAlignment="1">
      <alignment horizontal="center" vertical="center"/>
    </xf>
    <xf numFmtId="0" fontId="31" fillId="0" borderId="0" xfId="0" applyFont="1" applyAlignment="1">
      <alignment horizontal="right" vertical="center"/>
    </xf>
    <xf numFmtId="0" fontId="17" fillId="0" borderId="0" xfId="0" applyFont="1" applyAlignment="1">
      <alignment horizontal="left" vertical="center"/>
    </xf>
    <xf numFmtId="0" fontId="17" fillId="0" borderId="0" xfId="0" applyFont="1" applyAlignment="1">
      <alignment horizontal="center" vertical="center"/>
    </xf>
    <xf numFmtId="177" fontId="17" fillId="3" borderId="0" xfId="0" applyNumberFormat="1" applyFont="1" applyFill="1" applyBorder="1" applyAlignment="1">
      <alignment horizontal="center" vertical="center"/>
    </xf>
    <xf numFmtId="0" fontId="17" fillId="0" borderId="0" xfId="0" applyFont="1" applyFill="1" applyAlignment="1">
      <alignment horizontal="distributed" vertical="center"/>
    </xf>
    <xf numFmtId="0" fontId="17" fillId="4" borderId="26" xfId="0" applyFont="1" applyFill="1" applyBorder="1" applyAlignment="1">
      <alignment horizontal="center" vertical="center"/>
    </xf>
    <xf numFmtId="0" fontId="17" fillId="0" borderId="0" xfId="0" applyFont="1" applyAlignment="1">
      <alignment horizontal="left" vertical="center" wrapText="1"/>
    </xf>
    <xf numFmtId="0" fontId="17" fillId="4" borderId="0" xfId="0" applyFont="1" applyFill="1" applyAlignment="1">
      <alignment vertical="center" shrinkToFit="1"/>
    </xf>
    <xf numFmtId="0" fontId="17" fillId="4" borderId="64" xfId="0" applyFont="1" applyFill="1" applyBorder="1" applyAlignment="1">
      <alignment horizontal="center" vertical="center"/>
    </xf>
    <xf numFmtId="0" fontId="5" fillId="0" borderId="12" xfId="5" applyFont="1" applyFill="1" applyBorder="1" applyAlignment="1">
      <alignment horizontal="center" vertical="center" wrapText="1"/>
    </xf>
    <xf numFmtId="0" fontId="13" fillId="0" borderId="0" xfId="4" applyFont="1" applyFill="1" applyAlignment="1">
      <alignment horizontal="center" vertical="top"/>
    </xf>
    <xf numFmtId="3" fontId="7" fillId="0" borderId="0" xfId="0" applyNumberFormat="1" applyFont="1" applyFill="1" applyBorder="1" applyAlignment="1">
      <alignment horizontal="center" vertical="center" shrinkToFit="1"/>
    </xf>
    <xf numFmtId="0" fontId="8" fillId="0" borderId="12" xfId="5" applyFont="1" applyFill="1" applyBorder="1" applyAlignment="1">
      <alignment horizontal="center" vertical="center"/>
    </xf>
    <xf numFmtId="0" fontId="8" fillId="0" borderId="12" xfId="5" applyFont="1" applyFill="1" applyBorder="1" applyAlignment="1">
      <alignment horizontal="center" vertical="center" wrapText="1"/>
    </xf>
    <xf numFmtId="0" fontId="5" fillId="0" borderId="12" xfId="5" applyFont="1" applyFill="1" applyBorder="1" applyAlignment="1">
      <alignment horizontal="center" vertical="center"/>
    </xf>
    <xf numFmtId="0" fontId="27" fillId="0" borderId="0" xfId="0" applyFont="1" applyBorder="1" applyAlignment="1">
      <alignment horizontal="center"/>
    </xf>
    <xf numFmtId="0" fontId="27" fillId="0" borderId="1" xfId="0" applyFont="1" applyBorder="1" applyAlignment="1">
      <alignment horizontal="center"/>
    </xf>
    <xf numFmtId="0" fontId="25" fillId="0" borderId="2" xfId="0" applyFont="1" applyBorder="1" applyAlignment="1">
      <alignment horizontal="center"/>
    </xf>
    <xf numFmtId="0" fontId="25" fillId="0" borderId="4" xfId="0" applyFont="1" applyBorder="1" applyAlignment="1">
      <alignment horizontal="center"/>
    </xf>
    <xf numFmtId="177" fontId="25" fillId="3" borderId="7" xfId="31" applyNumberFormat="1" applyFont="1" applyFill="1" applyBorder="1" applyAlignment="1">
      <alignment horizontal="center" vertical="center" shrinkToFit="1"/>
    </xf>
    <xf numFmtId="177" fontId="25" fillId="3" borderId="8" xfId="31" applyNumberFormat="1" applyFont="1" applyFill="1" applyBorder="1" applyAlignment="1">
      <alignment horizontal="center" vertical="center" shrinkToFit="1"/>
    </xf>
    <xf numFmtId="0" fontId="25" fillId="0" borderId="7" xfId="0" applyFont="1" applyBorder="1" applyAlignment="1">
      <alignment shrinkToFit="1"/>
    </xf>
    <xf numFmtId="0" fontId="25" fillId="0" borderId="8" xfId="0" applyFont="1" applyBorder="1" applyAlignment="1">
      <alignment shrinkToFit="1"/>
    </xf>
    <xf numFmtId="0" fontId="25" fillId="0" borderId="14" xfId="0" applyFont="1" applyBorder="1" applyAlignment="1">
      <alignment horizontal="center" vertical="center"/>
    </xf>
    <xf numFmtId="0" fontId="29" fillId="0" borderId="2" xfId="5" applyFont="1" applyFill="1" applyBorder="1" applyAlignment="1">
      <alignment horizontal="center" vertical="center" wrapText="1"/>
    </xf>
    <xf numFmtId="0" fontId="29" fillId="0" borderId="4" xfId="5" applyFont="1" applyFill="1" applyBorder="1" applyAlignment="1">
      <alignment horizontal="center" vertical="center" wrapText="1"/>
    </xf>
    <xf numFmtId="0" fontId="29" fillId="0" borderId="5" xfId="5" applyFont="1" applyFill="1" applyBorder="1" applyAlignment="1">
      <alignment horizontal="center" vertical="center" wrapText="1"/>
    </xf>
    <xf numFmtId="0" fontId="29" fillId="0" borderId="6" xfId="5" applyFont="1" applyFill="1" applyBorder="1" applyAlignment="1">
      <alignment horizontal="center" vertical="center" wrapText="1"/>
    </xf>
    <xf numFmtId="0" fontId="29" fillId="0" borderId="7" xfId="5" applyFont="1" applyFill="1" applyBorder="1" applyAlignment="1">
      <alignment horizontal="center" vertical="center" wrapText="1"/>
    </xf>
    <xf numFmtId="0" fontId="29" fillId="0" borderId="8" xfId="5" applyFont="1" applyFill="1" applyBorder="1" applyAlignment="1">
      <alignment horizontal="center" vertical="center" wrapText="1"/>
    </xf>
    <xf numFmtId="0" fontId="27" fillId="0" borderId="1" xfId="0" applyFont="1" applyBorder="1" applyAlignment="1">
      <alignment horizontal="center" vertical="center"/>
    </xf>
    <xf numFmtId="0" fontId="27" fillId="0" borderId="0" xfId="0" applyFont="1" applyBorder="1" applyAlignment="1">
      <alignment horizontal="center" vertical="center"/>
    </xf>
    <xf numFmtId="3" fontId="25" fillId="3" borderId="9" xfId="0" applyNumberFormat="1" applyFont="1" applyFill="1" applyBorder="1" applyAlignment="1">
      <alignment horizontal="center" vertical="center"/>
    </xf>
    <xf numFmtId="0" fontId="25" fillId="3" borderId="10" xfId="0" applyFont="1" applyFill="1" applyBorder="1" applyAlignment="1">
      <alignment horizontal="center" vertical="center"/>
    </xf>
    <xf numFmtId="0" fontId="25" fillId="3" borderId="11" xfId="0" applyFont="1" applyFill="1" applyBorder="1" applyAlignment="1">
      <alignment horizontal="center" vertical="center"/>
    </xf>
    <xf numFmtId="0" fontId="25" fillId="4" borderId="9" xfId="0" applyFont="1" applyFill="1" applyBorder="1" applyAlignment="1">
      <alignment horizontal="center" vertical="center"/>
    </xf>
    <xf numFmtId="0" fontId="25" fillId="4" borderId="10" xfId="0" applyFont="1" applyFill="1" applyBorder="1" applyAlignment="1">
      <alignment horizontal="center" vertical="center"/>
    </xf>
    <xf numFmtId="0" fontId="25" fillId="4" borderId="11" xfId="0" applyFont="1" applyFill="1" applyBorder="1" applyAlignment="1">
      <alignment horizontal="center" vertical="center"/>
    </xf>
    <xf numFmtId="0" fontId="25" fillId="0" borderId="4" xfId="0" applyFont="1" applyBorder="1" applyAlignment="1">
      <alignment horizontal="center" vertical="center"/>
    </xf>
    <xf numFmtId="0" fontId="25" fillId="0" borderId="8" xfId="0" applyFont="1" applyBorder="1" applyAlignment="1">
      <alignment horizontal="center" vertical="center"/>
    </xf>
    <xf numFmtId="0" fontId="25" fillId="0" borderId="12" xfId="0" applyFont="1" applyBorder="1" applyAlignment="1">
      <alignment horizontal="center" vertical="center"/>
    </xf>
    <xf numFmtId="0" fontId="25" fillId="4" borderId="14" xfId="0" applyFont="1" applyFill="1" applyBorder="1" applyAlignment="1">
      <alignment horizontal="center" vertical="center"/>
    </xf>
    <xf numFmtId="0" fontId="25" fillId="4" borderId="15" xfId="0" applyFont="1" applyFill="1" applyBorder="1" applyAlignment="1">
      <alignment horizontal="center" vertical="center"/>
    </xf>
    <xf numFmtId="178" fontId="25" fillId="3" borderId="13" xfId="0" applyNumberFormat="1" applyFont="1" applyFill="1" applyBorder="1" applyAlignment="1">
      <alignment horizontal="center"/>
    </xf>
    <xf numFmtId="0" fontId="28" fillId="0" borderId="9" xfId="0" applyFont="1" applyBorder="1" applyAlignment="1">
      <alignment horizontal="center" vertical="center"/>
    </xf>
    <xf numFmtId="0" fontId="28" fillId="0" borderId="11" xfId="0" applyFont="1" applyBorder="1" applyAlignment="1">
      <alignment horizontal="center" vertical="center"/>
    </xf>
    <xf numFmtId="0" fontId="21" fillId="0" borderId="3" xfId="0" applyFont="1" applyBorder="1" applyAlignment="1">
      <alignment horizontal="left" vertical="center"/>
    </xf>
    <xf numFmtId="0" fontId="13" fillId="0" borderId="13" xfId="0" applyFont="1" applyBorder="1" applyAlignment="1">
      <alignment horizontal="center" vertical="center"/>
    </xf>
    <xf numFmtId="0" fontId="12" fillId="0" borderId="9" xfId="0" applyFont="1" applyBorder="1" applyAlignment="1">
      <alignment horizontal="left" vertical="center" wrapText="1"/>
    </xf>
    <xf numFmtId="0" fontId="12" fillId="0" borderId="10" xfId="0" applyFont="1" applyBorder="1" applyAlignment="1">
      <alignment horizontal="left" vertical="center" wrapText="1"/>
    </xf>
    <xf numFmtId="0" fontId="12" fillId="0" borderId="11" xfId="0" applyFont="1" applyBorder="1" applyAlignment="1">
      <alignment horizontal="left" vertical="center" wrapText="1"/>
    </xf>
    <xf numFmtId="0" fontId="12" fillId="0" borderId="13" xfId="0" applyFont="1" applyBorder="1" applyAlignment="1">
      <alignment horizontal="left" vertical="center" wrapText="1"/>
    </xf>
    <xf numFmtId="0" fontId="13" fillId="4" borderId="13" xfId="0" applyFont="1" applyFill="1" applyBorder="1" applyAlignment="1">
      <alignment horizontal="center" vertical="center"/>
    </xf>
    <xf numFmtId="0" fontId="12" fillId="0" borderId="13" xfId="0" applyFont="1" applyBorder="1" applyAlignment="1">
      <alignment horizontal="center" vertical="center"/>
    </xf>
    <xf numFmtId="0" fontId="12" fillId="0" borderId="13" xfId="0" applyFont="1" applyBorder="1" applyAlignment="1">
      <alignment horizontal="center" vertical="center" wrapText="1"/>
    </xf>
    <xf numFmtId="3" fontId="12" fillId="4" borderId="13" xfId="0" applyNumberFormat="1" applyFont="1" applyFill="1" applyBorder="1" applyAlignment="1">
      <alignment horizontal="center" vertical="center" wrapText="1"/>
    </xf>
    <xf numFmtId="0" fontId="13" fillId="0" borderId="14" xfId="0" applyFont="1" applyBorder="1" applyAlignment="1">
      <alignment horizontal="center" vertical="center"/>
    </xf>
    <xf numFmtId="0" fontId="12" fillId="0" borderId="14" xfId="0" applyFont="1" applyBorder="1" applyAlignment="1">
      <alignment horizontal="center" vertical="center" wrapText="1"/>
    </xf>
    <xf numFmtId="3" fontId="12" fillId="4" borderId="14" xfId="0" applyNumberFormat="1" applyFont="1" applyFill="1" applyBorder="1" applyAlignment="1">
      <alignment horizontal="center" vertical="center" wrapText="1"/>
    </xf>
    <xf numFmtId="0" fontId="12" fillId="0" borderId="44" xfId="0" applyFont="1" applyBorder="1" applyAlignment="1">
      <alignment horizontal="center" vertical="center" wrapText="1"/>
    </xf>
    <xf numFmtId="0" fontId="12" fillId="0" borderId="45" xfId="0" applyFont="1" applyBorder="1" applyAlignment="1">
      <alignment horizontal="center" vertical="center" wrapText="1"/>
    </xf>
    <xf numFmtId="0" fontId="12" fillId="0" borderId="46" xfId="0" applyFont="1" applyBorder="1" applyAlignment="1">
      <alignment horizontal="center" vertical="center" wrapText="1"/>
    </xf>
    <xf numFmtId="3" fontId="12" fillId="0" borderId="43" xfId="0" applyNumberFormat="1" applyFont="1" applyBorder="1" applyAlignment="1">
      <alignment horizontal="center" vertical="center" wrapText="1"/>
    </xf>
    <xf numFmtId="0" fontId="12" fillId="0" borderId="43" xfId="0" applyFont="1" applyBorder="1" applyAlignment="1">
      <alignment horizontal="center" vertical="center" wrapText="1"/>
    </xf>
    <xf numFmtId="0" fontId="21" fillId="0" borderId="0" xfId="0" applyFont="1" applyBorder="1" applyAlignment="1">
      <alignment horizontal="left" vertical="center"/>
    </xf>
    <xf numFmtId="0" fontId="13" fillId="0" borderId="0" xfId="0" applyFont="1" applyAlignment="1">
      <alignment vertical="center"/>
    </xf>
    <xf numFmtId="0" fontId="12" fillId="0" borderId="9" xfId="0" applyFont="1" applyBorder="1" applyAlignment="1">
      <alignment horizontal="center" vertical="center"/>
    </xf>
    <xf numFmtId="0" fontId="12" fillId="0" borderId="10" xfId="0" applyFont="1" applyBorder="1" applyAlignment="1">
      <alignment horizontal="center" vertical="center"/>
    </xf>
    <xf numFmtId="0" fontId="12" fillId="0" borderId="11" xfId="0" applyFont="1" applyBorder="1" applyAlignment="1">
      <alignment horizontal="center" vertical="center"/>
    </xf>
    <xf numFmtId="0" fontId="13" fillId="0" borderId="0" xfId="0" applyFont="1" applyAlignment="1">
      <alignment horizontal="center" vertical="center"/>
    </xf>
    <xf numFmtId="0" fontId="13" fillId="0" borderId="0" xfId="0" applyFont="1" applyFill="1" applyBorder="1" applyAlignment="1">
      <alignment horizontal="center" vertical="center"/>
    </xf>
    <xf numFmtId="0" fontId="13" fillId="0" borderId="0" xfId="0" applyFont="1" applyFill="1" applyBorder="1" applyAlignment="1">
      <alignment horizontal="center" vertical="center" shrinkToFit="1"/>
    </xf>
    <xf numFmtId="3" fontId="13" fillId="3" borderId="13" xfId="0" applyNumberFormat="1" applyFont="1" applyFill="1" applyBorder="1" applyAlignment="1">
      <alignment horizontal="center" vertical="center" shrinkToFit="1"/>
    </xf>
    <xf numFmtId="0" fontId="13" fillId="3" borderId="13" xfId="0" applyFont="1" applyFill="1" applyBorder="1" applyAlignment="1">
      <alignment horizontal="center" vertical="center" shrinkToFit="1"/>
    </xf>
    <xf numFmtId="0" fontId="8" fillId="0" borderId="9" xfId="0" applyFont="1" applyFill="1" applyBorder="1" applyAlignment="1">
      <alignment horizontal="center" vertical="center"/>
    </xf>
    <xf numFmtId="0" fontId="8" fillId="0" borderId="10" xfId="0" applyFont="1" applyFill="1" applyBorder="1" applyAlignment="1">
      <alignment horizontal="center" vertical="center"/>
    </xf>
    <xf numFmtId="0" fontId="8" fillId="0" borderId="11" xfId="0" applyFont="1" applyFill="1" applyBorder="1" applyAlignment="1">
      <alignment horizontal="center" vertical="center"/>
    </xf>
    <xf numFmtId="0" fontId="8" fillId="0" borderId="59" xfId="0" applyFont="1" applyFill="1" applyBorder="1" applyAlignment="1">
      <alignment horizontal="center" vertical="center"/>
    </xf>
    <xf numFmtId="0" fontId="8" fillId="0" borderId="60" xfId="0" applyFont="1" applyFill="1" applyBorder="1" applyAlignment="1">
      <alignment horizontal="center" vertical="center"/>
    </xf>
    <xf numFmtId="0" fontId="8" fillId="0" borderId="61" xfId="0" applyFont="1" applyFill="1" applyBorder="1" applyAlignment="1">
      <alignment horizontal="center" vertical="center"/>
    </xf>
    <xf numFmtId="0" fontId="8" fillId="0" borderId="62" xfId="0" applyFont="1" applyFill="1" applyBorder="1" applyAlignment="1">
      <alignment horizontal="center" vertical="center"/>
    </xf>
    <xf numFmtId="0" fontId="12" fillId="0" borderId="0" xfId="0" applyFont="1" applyFill="1" applyBorder="1" applyAlignment="1">
      <alignment horizontal="left" vertical="center" wrapText="1"/>
    </xf>
    <xf numFmtId="38" fontId="12" fillId="4" borderId="57" xfId="33" applyFont="1" applyFill="1" applyBorder="1" applyAlignment="1">
      <alignment horizontal="center" vertical="center" wrapText="1"/>
    </xf>
    <xf numFmtId="38" fontId="12" fillId="0" borderId="13" xfId="33" applyFont="1" applyFill="1" applyBorder="1" applyAlignment="1">
      <alignment horizontal="center" vertical="center" wrapText="1"/>
    </xf>
    <xf numFmtId="38" fontId="12" fillId="0" borderId="56" xfId="33" applyFont="1" applyFill="1" applyBorder="1" applyAlignment="1">
      <alignment horizontal="center" vertical="center" wrapText="1"/>
    </xf>
    <xf numFmtId="0" fontId="12" fillId="0" borderId="54" xfId="0" applyFont="1" applyFill="1" applyBorder="1" applyAlignment="1">
      <alignment horizontal="center" vertical="center" wrapText="1"/>
    </xf>
    <xf numFmtId="3" fontId="12" fillId="0" borderId="54" xfId="0" applyNumberFormat="1" applyFont="1" applyFill="1" applyBorder="1" applyAlignment="1">
      <alignment horizontal="center" vertical="center" wrapText="1"/>
    </xf>
    <xf numFmtId="3" fontId="12" fillId="0" borderId="55" xfId="0" applyNumberFormat="1" applyFont="1" applyFill="1" applyBorder="1" applyAlignment="1">
      <alignment horizontal="center" vertical="center" wrapText="1"/>
    </xf>
    <xf numFmtId="38" fontId="12" fillId="4" borderId="58" xfId="33" applyFont="1" applyFill="1" applyBorder="1" applyAlignment="1">
      <alignment horizontal="center" vertical="center" wrapText="1"/>
    </xf>
    <xf numFmtId="38" fontId="13" fillId="3" borderId="9" xfId="0" applyNumberFormat="1" applyFont="1" applyFill="1" applyBorder="1" applyAlignment="1">
      <alignment horizontal="right" vertical="center" wrapText="1"/>
    </xf>
    <xf numFmtId="38" fontId="13" fillId="3" borderId="10" xfId="0" applyNumberFormat="1" applyFont="1" applyFill="1" applyBorder="1" applyAlignment="1">
      <alignment horizontal="right" vertical="center" wrapText="1"/>
    </xf>
    <xf numFmtId="38" fontId="13" fillId="3" borderId="11" xfId="0" applyNumberFormat="1" applyFont="1" applyFill="1" applyBorder="1" applyAlignment="1">
      <alignment horizontal="right" vertical="center" wrapText="1"/>
    </xf>
    <xf numFmtId="38" fontId="13" fillId="3" borderId="9" xfId="33" applyFont="1" applyFill="1" applyBorder="1" applyAlignment="1">
      <alignment horizontal="right" vertical="center" wrapText="1"/>
    </xf>
    <xf numFmtId="38" fontId="13" fillId="3" borderId="10" xfId="33" applyFont="1" applyFill="1" applyBorder="1" applyAlignment="1">
      <alignment horizontal="right" vertical="center" wrapText="1"/>
    </xf>
    <xf numFmtId="38" fontId="13" fillId="3" borderId="11" xfId="33" applyFont="1" applyFill="1" applyBorder="1" applyAlignment="1">
      <alignment horizontal="right" vertical="center" wrapText="1"/>
    </xf>
    <xf numFmtId="38" fontId="13" fillId="3" borderId="9" xfId="33" applyFont="1" applyFill="1" applyBorder="1" applyAlignment="1">
      <alignment horizontal="center" vertical="center" wrapText="1"/>
    </xf>
    <xf numFmtId="38" fontId="13" fillId="3" borderId="10" xfId="33" applyFont="1" applyFill="1" applyBorder="1" applyAlignment="1">
      <alignment horizontal="center" vertical="center" wrapText="1"/>
    </xf>
    <xf numFmtId="38" fontId="13" fillId="3" borderId="11" xfId="33" applyFont="1" applyFill="1" applyBorder="1" applyAlignment="1">
      <alignment horizontal="center" vertical="center" wrapText="1"/>
    </xf>
    <xf numFmtId="0" fontId="13" fillId="4" borderId="47" xfId="0" applyFont="1" applyFill="1" applyBorder="1" applyAlignment="1">
      <alignment horizontal="center" vertical="center"/>
    </xf>
    <xf numFmtId="0" fontId="13" fillId="4" borderId="48" xfId="0" applyFont="1" applyFill="1" applyBorder="1" applyAlignment="1">
      <alignment horizontal="center" vertical="center"/>
    </xf>
    <xf numFmtId="0" fontId="13" fillId="4" borderId="49" xfId="0" applyFont="1" applyFill="1" applyBorder="1" applyAlignment="1">
      <alignment horizontal="center" vertical="center"/>
    </xf>
    <xf numFmtId="38" fontId="13" fillId="3" borderId="47" xfId="0" applyNumberFormat="1" applyFont="1" applyFill="1" applyBorder="1" applyAlignment="1">
      <alignment horizontal="center" vertical="center"/>
    </xf>
    <xf numFmtId="0" fontId="13" fillId="3" borderId="48" xfId="0" applyFont="1" applyFill="1" applyBorder="1" applyAlignment="1">
      <alignment horizontal="center" vertical="center"/>
    </xf>
    <xf numFmtId="0" fontId="13" fillId="3" borderId="49" xfId="0" applyFont="1" applyFill="1" applyBorder="1" applyAlignment="1">
      <alignment horizontal="center" vertical="center"/>
    </xf>
    <xf numFmtId="0" fontId="13" fillId="4" borderId="50" xfId="0" applyFont="1" applyFill="1" applyBorder="1" applyAlignment="1">
      <alignment horizontal="right" vertical="center"/>
    </xf>
    <xf numFmtId="0" fontId="13" fillId="4" borderId="51" xfId="0" applyFont="1" applyFill="1" applyBorder="1" applyAlignment="1">
      <alignment horizontal="right" vertical="center"/>
    </xf>
    <xf numFmtId="0" fontId="13" fillId="4" borderId="52" xfId="0" applyFont="1" applyFill="1" applyBorder="1" applyAlignment="1">
      <alignment horizontal="right" vertical="center"/>
    </xf>
    <xf numFmtId="0" fontId="13" fillId="0" borderId="0" xfId="0" applyFont="1" applyFill="1" applyBorder="1" applyAlignment="1">
      <alignment horizontal="left" vertical="center"/>
    </xf>
    <xf numFmtId="38" fontId="13" fillId="3" borderId="47" xfId="0" applyNumberFormat="1" applyFont="1" applyFill="1" applyBorder="1" applyAlignment="1">
      <alignment horizontal="right" vertical="center"/>
    </xf>
    <xf numFmtId="38" fontId="13" fillId="3" borderId="48" xfId="0" applyNumberFormat="1" applyFont="1" applyFill="1" applyBorder="1" applyAlignment="1">
      <alignment horizontal="right" vertical="center"/>
    </xf>
    <xf numFmtId="38" fontId="13" fillId="3" borderId="49" xfId="0" applyNumberFormat="1" applyFont="1" applyFill="1" applyBorder="1" applyAlignment="1">
      <alignment horizontal="right" vertical="center"/>
    </xf>
    <xf numFmtId="0" fontId="13" fillId="3" borderId="47" xfId="0" applyFont="1" applyFill="1" applyBorder="1" applyAlignment="1">
      <alignment horizontal="center" vertical="center"/>
    </xf>
    <xf numFmtId="38" fontId="13" fillId="3" borderId="47" xfId="33" applyFont="1" applyFill="1" applyBorder="1" applyAlignment="1">
      <alignment horizontal="right" vertical="center"/>
    </xf>
    <xf numFmtId="38" fontId="13" fillId="3" borderId="48" xfId="33" applyFont="1" applyFill="1" applyBorder="1" applyAlignment="1">
      <alignment horizontal="right" vertical="center"/>
    </xf>
    <xf numFmtId="38" fontId="13" fillId="3" borderId="49" xfId="33" applyFont="1" applyFill="1" applyBorder="1" applyAlignment="1">
      <alignment horizontal="right" vertical="center"/>
    </xf>
    <xf numFmtId="0" fontId="13" fillId="3" borderId="48" xfId="0" applyFont="1" applyFill="1" applyBorder="1" applyAlignment="1">
      <alignment horizontal="right" vertical="center"/>
    </xf>
    <xf numFmtId="0" fontId="13" fillId="3" borderId="49" xfId="0" applyFont="1" applyFill="1" applyBorder="1" applyAlignment="1">
      <alignment horizontal="right" vertical="center"/>
    </xf>
    <xf numFmtId="38" fontId="13" fillId="3" borderId="47" xfId="33" applyFont="1" applyFill="1" applyBorder="1" applyAlignment="1">
      <alignment horizontal="right" vertical="center" wrapText="1"/>
    </xf>
    <xf numFmtId="38" fontId="13" fillId="3" borderId="48" xfId="33" applyFont="1" applyFill="1" applyBorder="1" applyAlignment="1">
      <alignment horizontal="right" vertical="center" wrapText="1"/>
    </xf>
    <xf numFmtId="38" fontId="13" fillId="3" borderId="49" xfId="33" applyFont="1" applyFill="1" applyBorder="1" applyAlignment="1">
      <alignment horizontal="right" vertical="center" wrapText="1"/>
    </xf>
    <xf numFmtId="0" fontId="12" fillId="0" borderId="53" xfId="0" applyFont="1" applyFill="1" applyBorder="1" applyAlignment="1">
      <alignment horizontal="center" vertical="center"/>
    </xf>
    <xf numFmtId="0" fontId="12" fillId="0" borderId="54" xfId="0" applyFont="1" applyFill="1" applyBorder="1" applyAlignment="1">
      <alignment horizontal="center" vertical="center"/>
    </xf>
    <xf numFmtId="0" fontId="12" fillId="0" borderId="13" xfId="0" applyFont="1" applyFill="1" applyBorder="1" applyAlignment="1">
      <alignment horizontal="center" vertical="center"/>
    </xf>
    <xf numFmtId="0" fontId="12" fillId="0" borderId="9" xfId="0" applyFont="1" applyFill="1" applyBorder="1" applyAlignment="1">
      <alignment horizontal="center" vertical="center"/>
    </xf>
    <xf numFmtId="0" fontId="12" fillId="0" borderId="10" xfId="0" applyFont="1" applyFill="1" applyBorder="1" applyAlignment="1">
      <alignment horizontal="center" vertical="center"/>
    </xf>
    <xf numFmtId="0" fontId="12" fillId="0" borderId="11" xfId="0" applyFont="1" applyFill="1" applyBorder="1" applyAlignment="1">
      <alignment horizontal="center" vertical="center"/>
    </xf>
    <xf numFmtId="0" fontId="12" fillId="0" borderId="2" xfId="0" applyFont="1" applyFill="1" applyBorder="1" applyAlignment="1">
      <alignment horizontal="center" vertical="center" wrapText="1"/>
    </xf>
    <xf numFmtId="0" fontId="12" fillId="0" borderId="3" xfId="0" applyFont="1" applyFill="1" applyBorder="1" applyAlignment="1">
      <alignment horizontal="center" vertical="center" wrapText="1"/>
    </xf>
    <xf numFmtId="0" fontId="12" fillId="0" borderId="4" xfId="0" applyFont="1" applyFill="1" applyBorder="1" applyAlignment="1">
      <alignment horizontal="center" vertical="center" wrapText="1"/>
    </xf>
    <xf numFmtId="0" fontId="12" fillId="0" borderId="7"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2" fillId="0" borderId="8" xfId="0" applyFont="1" applyFill="1" applyBorder="1" applyAlignment="1">
      <alignment horizontal="center" vertical="center" wrapText="1"/>
    </xf>
    <xf numFmtId="0" fontId="13" fillId="0" borderId="5" xfId="0" applyFont="1" applyFill="1" applyBorder="1" applyAlignment="1">
      <alignment horizontal="center" vertical="center"/>
    </xf>
    <xf numFmtId="0" fontId="12" fillId="0" borderId="13" xfId="0" applyFont="1" applyFill="1" applyBorder="1" applyAlignment="1">
      <alignment horizontal="center" vertical="center" wrapText="1"/>
    </xf>
    <xf numFmtId="38" fontId="13" fillId="3" borderId="13" xfId="33" applyFont="1" applyFill="1" applyBorder="1" applyAlignment="1">
      <alignment horizontal="right" vertical="center" wrapText="1"/>
    </xf>
    <xf numFmtId="0" fontId="7" fillId="0" borderId="0" xfId="0" applyFont="1" applyAlignment="1">
      <alignment vertical="center" wrapText="1"/>
    </xf>
    <xf numFmtId="0" fontId="24" fillId="0" borderId="0" xfId="0" applyFont="1" applyFill="1" applyAlignment="1">
      <alignment horizontal="right" vertical="center"/>
    </xf>
    <xf numFmtId="49" fontId="7" fillId="0" borderId="0" xfId="0" applyNumberFormat="1" applyFont="1" applyAlignment="1">
      <alignment vertical="center"/>
    </xf>
    <xf numFmtId="0" fontId="7" fillId="0" borderId="0" xfId="0" applyFont="1" applyAlignment="1">
      <alignment horizontal="center" vertical="center"/>
    </xf>
    <xf numFmtId="0" fontId="5" fillId="0" borderId="0" xfId="0" applyFont="1" applyAlignment="1">
      <alignment horizontal="center" vertical="center"/>
    </xf>
    <xf numFmtId="0" fontId="24" fillId="0" borderId="0" xfId="0" applyFont="1" applyAlignment="1">
      <alignment vertical="center" wrapText="1"/>
    </xf>
    <xf numFmtId="0" fontId="17" fillId="4" borderId="0" xfId="0" applyFont="1" applyFill="1" applyAlignment="1">
      <alignment horizontal="center" vertical="center" shrinkToFit="1"/>
    </xf>
    <xf numFmtId="3" fontId="7" fillId="3" borderId="0" xfId="0" applyNumberFormat="1" applyFont="1" applyFill="1" applyAlignment="1">
      <alignment horizontal="center" vertical="center"/>
    </xf>
    <xf numFmtId="3" fontId="5" fillId="3" borderId="0" xfId="0" applyNumberFormat="1" applyFont="1" applyFill="1" applyAlignment="1">
      <alignment horizontal="center" vertical="center"/>
    </xf>
    <xf numFmtId="0" fontId="7" fillId="0" borderId="0" xfId="0" applyFont="1" applyAlignment="1">
      <alignment vertical="center"/>
    </xf>
    <xf numFmtId="0" fontId="5" fillId="0" borderId="0" xfId="0" applyFont="1" applyAlignment="1">
      <alignment vertical="center"/>
    </xf>
    <xf numFmtId="0" fontId="17" fillId="0" borderId="28" xfId="0" applyFont="1" applyBorder="1" applyAlignment="1">
      <alignment horizontal="left" vertical="center"/>
    </xf>
    <xf numFmtId="3" fontId="17" fillId="0" borderId="28" xfId="0" applyNumberFormat="1" applyFont="1" applyFill="1" applyBorder="1" applyAlignment="1">
      <alignment horizontal="left" vertical="center"/>
    </xf>
    <xf numFmtId="0" fontId="17" fillId="0" borderId="28" xfId="0" applyFont="1" applyFill="1" applyBorder="1" applyAlignment="1">
      <alignment horizontal="left" vertical="center"/>
    </xf>
    <xf numFmtId="0" fontId="17" fillId="0" borderId="26" xfId="0" applyFont="1" applyBorder="1" applyAlignment="1">
      <alignment horizontal="left" vertical="center"/>
    </xf>
    <xf numFmtId="3" fontId="19" fillId="0" borderId="26" xfId="0" applyNumberFormat="1" applyFont="1" applyFill="1" applyBorder="1" applyAlignment="1">
      <alignment horizontal="right" vertical="center"/>
    </xf>
    <xf numFmtId="0" fontId="17" fillId="0" borderId="26" xfId="0" applyFont="1" applyFill="1" applyBorder="1" applyAlignment="1">
      <alignment horizontal="right" vertical="center"/>
    </xf>
    <xf numFmtId="177" fontId="17" fillId="2" borderId="13" xfId="0" applyNumberFormat="1" applyFont="1" applyFill="1" applyBorder="1" applyAlignment="1">
      <alignment horizontal="right" vertical="center"/>
    </xf>
    <xf numFmtId="177" fontId="17" fillId="0" borderId="13" xfId="0" applyNumberFormat="1" applyFont="1" applyFill="1" applyBorder="1" applyAlignment="1">
      <alignment horizontal="right" vertical="center"/>
    </xf>
    <xf numFmtId="177" fontId="17" fillId="2" borderId="0" xfId="0" applyNumberFormat="1" applyFont="1" applyFill="1" applyAlignment="1">
      <alignment horizontal="right" vertical="center"/>
    </xf>
    <xf numFmtId="0" fontId="17" fillId="0" borderId="1" xfId="0" applyFont="1" applyBorder="1" applyAlignment="1">
      <alignment horizontal="right" vertical="center"/>
    </xf>
    <xf numFmtId="0" fontId="17" fillId="0" borderId="13" xfId="0" applyFont="1" applyBorder="1" applyAlignment="1">
      <alignment horizontal="center" vertical="center"/>
    </xf>
    <xf numFmtId="177" fontId="17" fillId="0" borderId="13" xfId="0" applyNumberFormat="1" applyFont="1" applyFill="1" applyBorder="1" applyAlignment="1">
      <alignment horizontal="center" vertical="center"/>
    </xf>
    <xf numFmtId="3" fontId="7" fillId="2" borderId="1" xfId="0" applyNumberFormat="1" applyFont="1" applyFill="1" applyBorder="1" applyAlignment="1">
      <alignment horizontal="left" vertical="center"/>
    </xf>
    <xf numFmtId="3" fontId="7" fillId="0" borderId="0" xfId="0" applyNumberFormat="1" applyFont="1" applyBorder="1" applyAlignment="1">
      <alignment horizontal="right" vertical="center"/>
    </xf>
    <xf numFmtId="0" fontId="8" fillId="0" borderId="2" xfId="5" applyFont="1" applyFill="1" applyBorder="1" applyAlignment="1">
      <alignment horizontal="center" vertical="center" wrapText="1"/>
    </xf>
    <xf numFmtId="0" fontId="8" fillId="0" borderId="3" xfId="5" applyFont="1" applyFill="1" applyBorder="1" applyAlignment="1">
      <alignment horizontal="center" vertical="center" wrapText="1"/>
    </xf>
    <xf numFmtId="0" fontId="8" fillId="0" borderId="4" xfId="5" applyFont="1" applyFill="1" applyBorder="1" applyAlignment="1">
      <alignment horizontal="center" vertical="center" wrapText="1"/>
    </xf>
    <xf numFmtId="0" fontId="8" fillId="0" borderId="5" xfId="5" applyFont="1" applyFill="1" applyBorder="1" applyAlignment="1">
      <alignment horizontal="center" vertical="center" wrapText="1"/>
    </xf>
    <xf numFmtId="0" fontId="8" fillId="0" borderId="0" xfId="5" applyFont="1" applyFill="1" applyBorder="1" applyAlignment="1">
      <alignment horizontal="center" vertical="center" wrapText="1"/>
    </xf>
    <xf numFmtId="0" fontId="8" fillId="0" borderId="6" xfId="5" applyFont="1" applyFill="1" applyBorder="1" applyAlignment="1">
      <alignment horizontal="center" vertical="center" wrapText="1"/>
    </xf>
    <xf numFmtId="0" fontId="8" fillId="0" borderId="7" xfId="5" applyFont="1" applyFill="1" applyBorder="1" applyAlignment="1">
      <alignment horizontal="center" vertical="center" wrapText="1"/>
    </xf>
    <xf numFmtId="0" fontId="8" fillId="0" borderId="1" xfId="5" applyFont="1" applyFill="1" applyBorder="1" applyAlignment="1">
      <alignment horizontal="center" vertical="center" wrapText="1"/>
    </xf>
    <xf numFmtId="0" fontId="8" fillId="0" borderId="8" xfId="5" applyFont="1" applyFill="1" applyBorder="1" applyAlignment="1">
      <alignment horizontal="center" vertical="center" wrapText="1"/>
    </xf>
    <xf numFmtId="0" fontId="12" fillId="0" borderId="13" xfId="0" applyFont="1" applyBorder="1" applyAlignment="1">
      <alignment horizontal="left" vertical="center"/>
    </xf>
    <xf numFmtId="3" fontId="12" fillId="0" borderId="13" xfId="0" applyNumberFormat="1" applyFont="1" applyBorder="1" applyAlignment="1">
      <alignment horizontal="center" vertical="center" wrapText="1"/>
    </xf>
    <xf numFmtId="3" fontId="12" fillId="0" borderId="14" xfId="0" applyNumberFormat="1" applyFont="1" applyBorder="1" applyAlignment="1">
      <alignment horizontal="center" vertical="center" wrapText="1"/>
    </xf>
    <xf numFmtId="0" fontId="14" fillId="0" borderId="21" xfId="0" applyFont="1" applyBorder="1" applyAlignment="1">
      <alignment horizontal="center" vertical="center"/>
    </xf>
    <xf numFmtId="0" fontId="14" fillId="0" borderId="25" xfId="0" applyFont="1" applyBorder="1" applyAlignment="1">
      <alignment horizontal="center" vertical="center"/>
    </xf>
    <xf numFmtId="0" fontId="14" fillId="0" borderId="21" xfId="0" applyFont="1" applyBorder="1" applyAlignment="1">
      <alignment horizontal="left" vertical="center"/>
    </xf>
    <xf numFmtId="0" fontId="14" fillId="0" borderId="26" xfId="0" applyFont="1" applyBorder="1" applyAlignment="1">
      <alignment horizontal="left" vertical="center"/>
    </xf>
    <xf numFmtId="0" fontId="14" fillId="0" borderId="25" xfId="0" applyFont="1" applyBorder="1" applyAlignment="1">
      <alignment horizontal="left" vertical="center"/>
    </xf>
    <xf numFmtId="0" fontId="14" fillId="0" borderId="0" xfId="0" applyFont="1" applyAlignment="1">
      <alignment horizontal="left" vertical="center"/>
    </xf>
    <xf numFmtId="3" fontId="14" fillId="0" borderId="0" xfId="0" applyNumberFormat="1" applyFont="1" applyAlignment="1">
      <alignment horizontal="left" vertical="center"/>
    </xf>
    <xf numFmtId="0" fontId="14" fillId="0" borderId="0" xfId="0" applyFont="1" applyAlignment="1">
      <alignment horizontal="center" vertical="center"/>
    </xf>
    <xf numFmtId="0" fontId="14" fillId="0" borderId="13" xfId="0" applyFont="1" applyBorder="1" applyAlignment="1">
      <alignment horizontal="center" vertical="center"/>
    </xf>
    <xf numFmtId="0" fontId="14" fillId="0" borderId="9" xfId="0" applyFont="1" applyBorder="1" applyAlignment="1">
      <alignment horizontal="center" vertical="center"/>
    </xf>
    <xf numFmtId="0" fontId="14" fillId="0" borderId="10" xfId="0" applyFont="1" applyBorder="1" applyAlignment="1">
      <alignment horizontal="center" vertical="center"/>
    </xf>
    <xf numFmtId="0" fontId="14" fillId="0" borderId="11" xfId="0" applyFont="1" applyBorder="1" applyAlignment="1">
      <alignment horizontal="center" vertical="center"/>
    </xf>
    <xf numFmtId="0" fontId="14" fillId="0" borderId="18" xfId="0" applyFont="1" applyBorder="1" applyAlignment="1">
      <alignment horizontal="center" vertical="center"/>
    </xf>
    <xf numFmtId="0" fontId="14" fillId="0" borderId="20" xfId="0" applyFont="1" applyBorder="1" applyAlignment="1">
      <alignment horizontal="center" vertical="center"/>
    </xf>
    <xf numFmtId="0" fontId="14" fillId="0" borderId="18" xfId="0" applyFont="1" applyBorder="1" applyAlignment="1">
      <alignment horizontal="left" vertical="center"/>
    </xf>
    <xf numFmtId="0" fontId="14" fillId="0" borderId="19" xfId="0" applyFont="1" applyBorder="1" applyAlignment="1">
      <alignment horizontal="left" vertical="center"/>
    </xf>
    <xf numFmtId="0" fontId="14" fillId="0" borderId="20" xfId="0" applyFont="1" applyBorder="1" applyAlignment="1">
      <alignment horizontal="left" vertical="center"/>
    </xf>
    <xf numFmtId="0" fontId="14" fillId="0" borderId="5" xfId="0" applyFont="1" applyBorder="1" applyAlignment="1">
      <alignment vertical="center"/>
    </xf>
    <xf numFmtId="0" fontId="14" fillId="0" borderId="0" xfId="0" applyFont="1" applyBorder="1" applyAlignment="1">
      <alignment vertical="center"/>
    </xf>
    <xf numFmtId="0" fontId="14" fillId="0" borderId="0" xfId="0" applyFont="1" applyBorder="1" applyAlignment="1">
      <alignment horizontal="left" vertical="center"/>
    </xf>
    <xf numFmtId="0" fontId="14" fillId="0" borderId="6" xfId="0" applyFont="1" applyBorder="1" applyAlignment="1">
      <alignment horizontal="left" vertical="center"/>
    </xf>
    <xf numFmtId="0" fontId="14" fillId="0" borderId="7" xfId="0" applyFont="1" applyBorder="1" applyAlignment="1">
      <alignment horizontal="left" vertical="center"/>
    </xf>
    <xf numFmtId="0" fontId="14" fillId="0" borderId="1" xfId="0" applyFont="1" applyBorder="1" applyAlignment="1">
      <alignment horizontal="left" vertical="center"/>
    </xf>
    <xf numFmtId="0" fontId="16" fillId="0" borderId="1" xfId="0" applyFont="1" applyBorder="1">
      <alignment vertical="center"/>
    </xf>
    <xf numFmtId="0" fontId="16" fillId="0" borderId="8" xfId="0" applyFont="1" applyBorder="1">
      <alignment vertical="center"/>
    </xf>
    <xf numFmtId="0" fontId="14" fillId="0" borderId="22" xfId="0" applyFont="1" applyBorder="1" applyAlignment="1">
      <alignment horizontal="center" vertical="center"/>
    </xf>
    <xf numFmtId="0" fontId="14" fillId="0" borderId="24" xfId="0" applyFont="1" applyBorder="1" applyAlignment="1">
      <alignment horizontal="center" vertical="center"/>
    </xf>
    <xf numFmtId="0" fontId="14" fillId="0" borderId="22" xfId="0" applyFont="1" applyBorder="1" applyAlignment="1">
      <alignment horizontal="left" vertical="center"/>
    </xf>
    <xf numFmtId="0" fontId="14" fillId="0" borderId="23" xfId="0" applyFont="1" applyBorder="1" applyAlignment="1">
      <alignment horizontal="left" vertical="center"/>
    </xf>
    <xf numFmtId="0" fontId="14" fillId="0" borderId="24" xfId="0" applyFont="1" applyBorder="1" applyAlignment="1">
      <alignment horizontal="left" vertical="center"/>
    </xf>
    <xf numFmtId="3" fontId="14" fillId="3" borderId="0" xfId="0" applyNumberFormat="1" applyFont="1" applyFill="1" applyAlignment="1">
      <alignment horizontal="left" vertical="center"/>
    </xf>
    <xf numFmtId="0" fontId="14" fillId="3" borderId="0" xfId="0" applyFont="1" applyFill="1" applyAlignment="1">
      <alignment horizontal="left" vertical="center"/>
    </xf>
    <xf numFmtId="176" fontId="14" fillId="0" borderId="10" xfId="0" applyNumberFormat="1" applyFont="1" applyBorder="1" applyAlignment="1">
      <alignment horizontal="center" vertical="center"/>
    </xf>
    <xf numFmtId="176" fontId="14" fillId="0" borderId="11" xfId="0" applyNumberFormat="1" applyFont="1" applyBorder="1" applyAlignment="1">
      <alignment horizontal="center" vertical="center"/>
    </xf>
    <xf numFmtId="0" fontId="14" fillId="0" borderId="18" xfId="0" applyFont="1" applyBorder="1" applyAlignment="1">
      <alignment horizontal="left" vertical="center" wrapText="1"/>
    </xf>
    <xf numFmtId="177" fontId="20" fillId="3" borderId="18" xfId="0" applyNumberFormat="1" applyFont="1" applyFill="1" applyBorder="1" applyAlignment="1">
      <alignment horizontal="right" vertical="center"/>
    </xf>
    <xf numFmtId="177" fontId="20" fillId="3" borderId="19" xfId="0" applyNumberFormat="1" applyFont="1" applyFill="1" applyBorder="1" applyAlignment="1">
      <alignment horizontal="right" vertical="center"/>
    </xf>
    <xf numFmtId="177" fontId="20" fillId="3" borderId="20" xfId="0" applyNumberFormat="1" applyFont="1" applyFill="1" applyBorder="1" applyAlignment="1">
      <alignment horizontal="right" vertical="center"/>
    </xf>
    <xf numFmtId="0" fontId="14" fillId="0" borderId="19" xfId="0" applyFont="1" applyBorder="1" applyAlignment="1">
      <alignment horizontal="center" vertical="center"/>
    </xf>
    <xf numFmtId="0" fontId="14" fillId="0" borderId="9" xfId="0" applyFont="1" applyBorder="1" applyAlignment="1">
      <alignment horizontal="center" vertical="center" wrapText="1"/>
    </xf>
    <xf numFmtId="177" fontId="20" fillId="3" borderId="9" xfId="0" applyNumberFormat="1" applyFont="1" applyFill="1" applyBorder="1" applyAlignment="1">
      <alignment horizontal="right" vertical="center"/>
    </xf>
    <xf numFmtId="177" fontId="20" fillId="3" borderId="10" xfId="0" applyNumberFormat="1" applyFont="1" applyFill="1" applyBorder="1" applyAlignment="1">
      <alignment horizontal="right" vertical="center"/>
    </xf>
    <xf numFmtId="177" fontId="20" fillId="3" borderId="11" xfId="0" applyNumberFormat="1" applyFont="1" applyFill="1" applyBorder="1" applyAlignment="1">
      <alignment horizontal="right" vertical="center"/>
    </xf>
    <xf numFmtId="0" fontId="18" fillId="0" borderId="18" xfId="0" applyFont="1" applyBorder="1" applyAlignment="1">
      <alignment horizontal="left" vertical="center" wrapText="1"/>
    </xf>
    <xf numFmtId="0" fontId="18" fillId="0" borderId="19" xfId="0" applyFont="1" applyBorder="1" applyAlignment="1">
      <alignment horizontal="left" vertical="center"/>
    </xf>
    <xf numFmtId="177" fontId="20" fillId="0" borderId="18" xfId="0" applyNumberFormat="1" applyFont="1" applyBorder="1" applyAlignment="1">
      <alignment horizontal="right" vertical="center"/>
    </xf>
    <xf numFmtId="177" fontId="20" fillId="0" borderId="19" xfId="0" applyNumberFormat="1" applyFont="1" applyBorder="1" applyAlignment="1">
      <alignment horizontal="right" vertical="center"/>
    </xf>
    <xf numFmtId="177" fontId="20" fillId="0" borderId="20" xfId="0" applyNumberFormat="1" applyFont="1" applyBorder="1" applyAlignment="1">
      <alignment horizontal="right" vertical="center"/>
    </xf>
    <xf numFmtId="0" fontId="18" fillId="0" borderId="27" xfId="0" applyFont="1" applyBorder="1" applyAlignment="1">
      <alignment horizontal="left" vertical="center" wrapText="1"/>
    </xf>
    <xf numFmtId="0" fontId="18" fillId="0" borderId="28" xfId="0" applyFont="1" applyBorder="1" applyAlignment="1">
      <alignment horizontal="left" vertical="center"/>
    </xf>
    <xf numFmtId="177" fontId="20" fillId="0" borderId="27" xfId="0" applyNumberFormat="1" applyFont="1" applyBorder="1" applyAlignment="1">
      <alignment horizontal="right" vertical="center"/>
    </xf>
    <xf numFmtId="177" fontId="20" fillId="0" borderId="28" xfId="0" applyNumberFormat="1" applyFont="1" applyBorder="1" applyAlignment="1">
      <alignment horizontal="right" vertical="center"/>
    </xf>
    <xf numFmtId="177" fontId="20" fillId="0" borderId="29" xfId="0" applyNumberFormat="1" applyFont="1" applyBorder="1" applyAlignment="1">
      <alignment horizontal="right" vertical="center"/>
    </xf>
    <xf numFmtId="0" fontId="14" fillId="0" borderId="27" xfId="0" applyFont="1" applyBorder="1" applyAlignment="1">
      <alignment horizontal="center" vertical="center"/>
    </xf>
    <xf numFmtId="0" fontId="14" fillId="0" borderId="28" xfId="0" applyFont="1" applyBorder="1" applyAlignment="1">
      <alignment horizontal="center" vertical="center"/>
    </xf>
    <xf numFmtId="0" fontId="14" fillId="0" borderId="29" xfId="0" applyFont="1" applyBorder="1" applyAlignment="1">
      <alignment horizontal="center" vertical="center"/>
    </xf>
    <xf numFmtId="0" fontId="18" fillId="0" borderId="21" xfId="0" applyFont="1" applyBorder="1" applyAlignment="1">
      <alignment horizontal="left" vertical="center" wrapText="1"/>
    </xf>
    <xf numFmtId="0" fontId="18" fillId="0" borderId="26" xfId="0" applyFont="1" applyBorder="1" applyAlignment="1">
      <alignment horizontal="left" vertical="center"/>
    </xf>
    <xf numFmtId="177" fontId="20" fillId="0" borderId="21" xfId="0" applyNumberFormat="1" applyFont="1" applyBorder="1" applyAlignment="1">
      <alignment horizontal="right" vertical="center"/>
    </xf>
    <xf numFmtId="177" fontId="20" fillId="0" borderId="26" xfId="0" applyNumberFormat="1" applyFont="1" applyBorder="1" applyAlignment="1">
      <alignment horizontal="right" vertical="center"/>
    </xf>
    <xf numFmtId="177" fontId="20" fillId="0" borderId="25" xfId="0" applyNumberFormat="1" applyFont="1" applyBorder="1" applyAlignment="1">
      <alignment horizontal="right" vertical="center"/>
    </xf>
    <xf numFmtId="0" fontId="14" fillId="0" borderId="26" xfId="0" applyFont="1" applyBorder="1" applyAlignment="1">
      <alignment horizontal="center" vertical="center"/>
    </xf>
    <xf numFmtId="0" fontId="20" fillId="0" borderId="21" xfId="0" applyFont="1" applyBorder="1" applyAlignment="1">
      <alignment horizontal="left" vertical="center" wrapText="1"/>
    </xf>
    <xf numFmtId="0" fontId="20" fillId="0" borderId="26" xfId="0" applyFont="1" applyBorder="1" applyAlignment="1">
      <alignment horizontal="left" vertical="center"/>
    </xf>
    <xf numFmtId="0" fontId="20" fillId="0" borderId="22" xfId="0" applyFont="1" applyBorder="1" applyAlignment="1">
      <alignment horizontal="left" vertical="center" wrapText="1"/>
    </xf>
    <xf numFmtId="0" fontId="20" fillId="0" borderId="23" xfId="0" applyFont="1" applyBorder="1" applyAlignment="1">
      <alignment horizontal="left" vertical="center"/>
    </xf>
    <xf numFmtId="177" fontId="20" fillId="0" borderId="22" xfId="0" applyNumberFormat="1" applyFont="1" applyBorder="1" applyAlignment="1">
      <alignment horizontal="right" vertical="center"/>
    </xf>
    <xf numFmtId="177" fontId="20" fillId="0" borderId="23" xfId="0" applyNumberFormat="1" applyFont="1" applyBorder="1" applyAlignment="1">
      <alignment horizontal="right" vertical="center"/>
    </xf>
    <xf numFmtId="177" fontId="20" fillId="0" borderId="24" xfId="0" applyNumberFormat="1" applyFont="1" applyBorder="1" applyAlignment="1">
      <alignment horizontal="right" vertical="center"/>
    </xf>
    <xf numFmtId="0" fontId="14" fillId="0" borderId="23" xfId="0" applyFont="1" applyBorder="1" applyAlignment="1">
      <alignment horizontal="center" vertical="center"/>
    </xf>
    <xf numFmtId="3" fontId="7" fillId="3" borderId="1" xfId="0" applyNumberFormat="1" applyFont="1" applyFill="1" applyBorder="1" applyAlignment="1">
      <alignment horizontal="center" vertical="center" shrinkToFit="1"/>
    </xf>
  </cellXfs>
  <cellStyles count="35">
    <cellStyle name="桁区切り" xfId="33" builtinId="6"/>
    <cellStyle name="桁区切り 2" xfId="27"/>
    <cellStyle name="桁区切り 3" xfId="28"/>
    <cellStyle name="桁区切り 4" xfId="31"/>
    <cellStyle name="通貨 2" xfId="30"/>
    <cellStyle name="標準" xfId="0" builtinId="0"/>
    <cellStyle name="標準 10" xfId="1"/>
    <cellStyle name="標準 10 2" xfId="29"/>
    <cellStyle name="標準 11" xfId="3"/>
    <cellStyle name="標準 12" xfId="4"/>
    <cellStyle name="標準 13" xfId="5"/>
    <cellStyle name="標準 14" xfId="6"/>
    <cellStyle name="標準 15" xfId="7"/>
    <cellStyle name="標準 16" xfId="8"/>
    <cellStyle name="標準 17" xfId="9"/>
    <cellStyle name="標準 18" xfId="10"/>
    <cellStyle name="標準 19" xfId="11"/>
    <cellStyle name="標準 2" xfId="12"/>
    <cellStyle name="標準 2 2" xfId="32"/>
    <cellStyle name="標準 20" xfId="13"/>
    <cellStyle name="標準 21" xfId="14"/>
    <cellStyle name="標準 22" xfId="15"/>
    <cellStyle name="標準 23" xfId="16"/>
    <cellStyle name="標準 24" xfId="17"/>
    <cellStyle name="標準 25" xfId="2"/>
    <cellStyle name="標準 26" xfId="18"/>
    <cellStyle name="標準 27" xfId="26"/>
    <cellStyle name="標準 28" xfId="34"/>
    <cellStyle name="標準 3" xfId="19"/>
    <cellStyle name="標準 4" xfId="20"/>
    <cellStyle name="標準 5" xfId="21"/>
    <cellStyle name="標準 6" xfId="22"/>
    <cellStyle name="標準 7" xfId="23"/>
    <cellStyle name="標準 8" xfId="24"/>
    <cellStyle name="標準 9" xfId="25"/>
  </cellStyles>
  <dxfs count="0"/>
  <tableStyles count="0" defaultTableStyle="TableStyleMedium2" defaultPivotStyle="PivotStyleLight16"/>
  <colors>
    <mruColors>
      <color rgb="FFFFFFCC"/>
      <color rgb="FFFFFF21"/>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G25"/>
  <sheetViews>
    <sheetView tabSelected="1" workbookViewId="0">
      <selection activeCell="J16" sqref="J16"/>
    </sheetView>
  </sheetViews>
  <sheetFormatPr defaultRowHeight="13.5"/>
  <cols>
    <col min="1" max="2" width="9" style="254"/>
    <col min="3" max="3" width="13" style="254" customWidth="1"/>
    <col min="4" max="4" width="17.375" style="254" customWidth="1"/>
    <col min="5" max="5" width="22.5" style="254" bestFit="1" customWidth="1"/>
    <col min="6" max="6" width="13" style="254" bestFit="1" customWidth="1"/>
    <col min="7" max="16384" width="9" style="254"/>
  </cols>
  <sheetData>
    <row r="2" spans="2:7" ht="18.75" customHeight="1">
      <c r="B2" s="254" t="s">
        <v>289</v>
      </c>
    </row>
    <row r="3" spans="2:7" ht="14.25" thickBot="1"/>
    <row r="4" spans="2:7" ht="14.25" thickBot="1">
      <c r="B4" s="255" t="s">
        <v>290</v>
      </c>
      <c r="C4" s="258" t="s">
        <v>312</v>
      </c>
      <c r="D4" s="259">
        <v>44985</v>
      </c>
      <c r="E4" s="255" t="s">
        <v>303</v>
      </c>
    </row>
    <row r="6" spans="2:7">
      <c r="D6" s="266" t="s">
        <v>317</v>
      </c>
      <c r="E6" s="256" t="s">
        <v>291</v>
      </c>
      <c r="F6" s="256" t="s">
        <v>294</v>
      </c>
    </row>
    <row r="7" spans="2:7">
      <c r="E7" s="256" t="s">
        <v>292</v>
      </c>
      <c r="F7" s="256" t="s">
        <v>295</v>
      </c>
    </row>
    <row r="8" spans="2:7">
      <c r="E8" s="256" t="s">
        <v>293</v>
      </c>
      <c r="F8" s="256" t="s">
        <v>296</v>
      </c>
      <c r="G8" s="254" t="s">
        <v>314</v>
      </c>
    </row>
    <row r="9" spans="2:7">
      <c r="E9" s="256" t="s">
        <v>297</v>
      </c>
      <c r="F9" s="256" t="s">
        <v>299</v>
      </c>
    </row>
    <row r="10" spans="2:7">
      <c r="E10" s="256" t="s">
        <v>298</v>
      </c>
      <c r="F10" s="256" t="s">
        <v>299</v>
      </c>
    </row>
    <row r="12" spans="2:7" ht="14.25" thickBot="1"/>
    <row r="13" spans="2:7" ht="14.25" thickBot="1">
      <c r="B13" s="261" t="s">
        <v>300</v>
      </c>
      <c r="C13" s="262" t="s">
        <v>312</v>
      </c>
      <c r="D13" s="263">
        <v>44985</v>
      </c>
      <c r="E13" s="261" t="s">
        <v>304</v>
      </c>
    </row>
    <row r="15" spans="2:7">
      <c r="D15" s="266" t="s">
        <v>317</v>
      </c>
      <c r="E15" s="256" t="s">
        <v>305</v>
      </c>
      <c r="F15" s="256" t="s">
        <v>306</v>
      </c>
    </row>
    <row r="17" spans="2:7">
      <c r="B17" s="254" t="s">
        <v>315</v>
      </c>
      <c r="D17" s="264">
        <v>44625</v>
      </c>
    </row>
    <row r="18" spans="2:7" ht="14.25" thickBot="1"/>
    <row r="19" spans="2:7" ht="14.25" thickBot="1">
      <c r="B19" s="257" t="s">
        <v>301</v>
      </c>
      <c r="C19" s="260" t="s">
        <v>312</v>
      </c>
      <c r="D19" s="265">
        <v>45021</v>
      </c>
      <c r="E19" s="257" t="s">
        <v>302</v>
      </c>
    </row>
    <row r="21" spans="2:7">
      <c r="D21" s="266" t="s">
        <v>317</v>
      </c>
      <c r="E21" s="256" t="s">
        <v>307</v>
      </c>
      <c r="F21" s="256" t="s">
        <v>311</v>
      </c>
    </row>
    <row r="22" spans="2:7">
      <c r="E22" s="256" t="s">
        <v>292</v>
      </c>
      <c r="F22" s="256" t="s">
        <v>310</v>
      </c>
    </row>
    <row r="23" spans="2:7">
      <c r="E23" s="256" t="s">
        <v>308</v>
      </c>
      <c r="F23" s="256" t="s">
        <v>296</v>
      </c>
      <c r="G23" s="254" t="s">
        <v>313</v>
      </c>
    </row>
    <row r="24" spans="2:7">
      <c r="E24" s="256" t="s">
        <v>297</v>
      </c>
      <c r="F24" s="256" t="s">
        <v>311</v>
      </c>
    </row>
    <row r="25" spans="2:7">
      <c r="E25" s="256" t="s">
        <v>298</v>
      </c>
      <c r="F25" s="256" t="s">
        <v>311</v>
      </c>
    </row>
  </sheetData>
  <phoneticPr fontId="1"/>
  <pageMargins left="0.7" right="0.7" top="0.75" bottom="0.75" header="0.3" footer="0.3"/>
  <pageSetup paperSize="9" scale="74"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J25"/>
  <sheetViews>
    <sheetView showGridLines="0" showZeros="0" view="pageBreakPreview" zoomScaleNormal="75" zoomScaleSheetLayoutView="100" workbookViewId="0">
      <selection activeCell="R34" sqref="R34:V34"/>
    </sheetView>
  </sheetViews>
  <sheetFormatPr defaultRowHeight="13.5"/>
  <cols>
    <col min="1" max="1" width="2.625" style="1" customWidth="1"/>
    <col min="2" max="2" width="28.625" style="1" customWidth="1"/>
    <col min="3" max="3" width="6.625" style="1" customWidth="1"/>
    <col min="4" max="10" width="15.625" style="1" customWidth="1"/>
    <col min="11" max="16384" width="9" style="1"/>
  </cols>
  <sheetData>
    <row r="1" spans="1:10" ht="20.100000000000001" customHeight="1">
      <c r="B1" s="31" t="s">
        <v>137</v>
      </c>
      <c r="C1" s="31"/>
      <c r="D1" s="4"/>
      <c r="E1" s="4"/>
      <c r="F1" s="4"/>
      <c r="G1" s="4"/>
      <c r="H1" s="4"/>
      <c r="I1" s="4"/>
      <c r="J1" s="4"/>
    </row>
    <row r="2" spans="1:10" s="6" customFormat="1" ht="15" customHeight="1">
      <c r="B2" s="5"/>
      <c r="C2" s="5"/>
      <c r="D2" s="5"/>
      <c r="E2" s="5"/>
      <c r="F2" s="5"/>
      <c r="G2" s="5"/>
      <c r="H2" s="5"/>
      <c r="I2" s="5"/>
      <c r="J2" s="5"/>
    </row>
    <row r="3" spans="1:10" s="6" customFormat="1" ht="20.100000000000001" customHeight="1">
      <c r="B3" s="276" t="s">
        <v>88</v>
      </c>
      <c r="C3" s="276"/>
      <c r="D3" s="276"/>
      <c r="E3" s="276"/>
      <c r="F3" s="276"/>
      <c r="G3" s="276"/>
      <c r="H3" s="276"/>
      <c r="I3" s="276"/>
      <c r="J3" s="276"/>
    </row>
    <row r="4" spans="1:10" s="6" customFormat="1" ht="20.100000000000001" customHeight="1">
      <c r="B4" s="33"/>
      <c r="C4" s="33"/>
      <c r="D4" s="33"/>
      <c r="E4" s="33"/>
      <c r="F4" s="33"/>
      <c r="G4" s="33"/>
      <c r="H4" s="33"/>
      <c r="I4" s="33"/>
      <c r="J4" s="33"/>
    </row>
    <row r="5" spans="1:10" s="6" customFormat="1" ht="20.100000000000001" customHeight="1">
      <c r="B5" s="7"/>
      <c r="C5" s="7"/>
      <c r="D5" s="33"/>
      <c r="E5" s="33"/>
      <c r="F5" s="8"/>
      <c r="G5" s="8"/>
      <c r="H5" s="2" t="s">
        <v>17</v>
      </c>
      <c r="I5" s="424" t="e">
        <f>#REF!</f>
        <v>#REF!</v>
      </c>
      <c r="J5" s="424"/>
    </row>
    <row r="6" spans="1:10" s="6" customFormat="1" ht="20.100000000000001" customHeight="1">
      <c r="B6" s="9"/>
      <c r="C6" s="9"/>
      <c r="D6" s="15"/>
      <c r="E6" s="15"/>
      <c r="F6" s="16"/>
      <c r="G6" s="16"/>
      <c r="H6" s="16"/>
      <c r="I6" s="16"/>
      <c r="J6" s="16"/>
    </row>
    <row r="7" spans="1:10" ht="20.100000000000001" customHeight="1">
      <c r="B7" s="10"/>
      <c r="C7" s="10"/>
      <c r="D7" s="17"/>
      <c r="E7" s="17"/>
      <c r="F7" s="18"/>
      <c r="G7" s="18"/>
      <c r="H7" s="19"/>
      <c r="I7" s="20"/>
      <c r="J7" s="34"/>
    </row>
    <row r="8" spans="1:10" ht="20.100000000000001" customHeight="1">
      <c r="B8" s="278" t="s">
        <v>4</v>
      </c>
      <c r="C8" s="279" t="s">
        <v>74</v>
      </c>
      <c r="D8" s="279" t="s">
        <v>5</v>
      </c>
      <c r="E8" s="279" t="s">
        <v>13</v>
      </c>
      <c r="F8" s="275" t="s">
        <v>2</v>
      </c>
      <c r="G8" s="275" t="s">
        <v>10</v>
      </c>
      <c r="H8" s="280" t="s">
        <v>11</v>
      </c>
      <c r="I8" s="275" t="s">
        <v>3</v>
      </c>
      <c r="J8" s="275" t="s">
        <v>12</v>
      </c>
    </row>
    <row r="9" spans="1:10" ht="20.100000000000001" customHeight="1">
      <c r="B9" s="278"/>
      <c r="C9" s="279"/>
      <c r="D9" s="279"/>
      <c r="E9" s="279"/>
      <c r="F9" s="275"/>
      <c r="G9" s="275"/>
      <c r="H9" s="280"/>
      <c r="I9" s="275"/>
      <c r="J9" s="275"/>
    </row>
    <row r="10" spans="1:10" ht="20.100000000000001" customHeight="1">
      <c r="B10" s="21"/>
      <c r="C10" s="21"/>
      <c r="D10" s="11" t="s">
        <v>7</v>
      </c>
      <c r="E10" s="11" t="s">
        <v>8</v>
      </c>
      <c r="F10" s="13" t="s">
        <v>14</v>
      </c>
      <c r="G10" s="13" t="s">
        <v>15</v>
      </c>
      <c r="H10" s="22" t="s">
        <v>6</v>
      </c>
      <c r="I10" s="12" t="s">
        <v>9</v>
      </c>
      <c r="J10" s="35" t="s">
        <v>22</v>
      </c>
    </row>
    <row r="11" spans="1:10" ht="24" customHeight="1">
      <c r="A11" s="1" t="s">
        <v>7</v>
      </c>
      <c r="B11" s="47"/>
      <c r="C11" s="47"/>
      <c r="D11" s="48"/>
      <c r="E11" s="58"/>
      <c r="F11" s="48">
        <f>D11-E11</f>
        <v>0</v>
      </c>
      <c r="G11" s="48">
        <f>F11</f>
        <v>0</v>
      </c>
      <c r="H11" s="49"/>
      <c r="I11" s="48">
        <f>MIN(ROUNDDOWN(G11,-3),H11)</f>
        <v>0</v>
      </c>
      <c r="J11" s="48">
        <f>I11</f>
        <v>0</v>
      </c>
    </row>
    <row r="12" spans="1:10" ht="24" customHeight="1">
      <c r="A12" s="1" t="s">
        <v>8</v>
      </c>
      <c r="B12" s="47"/>
      <c r="C12" s="47"/>
      <c r="D12" s="48"/>
      <c r="E12" s="58"/>
      <c r="F12" s="50">
        <f t="shared" ref="F12:F20" si="0">D12-E12</f>
        <v>0</v>
      </c>
      <c r="G12" s="50">
        <f t="shared" ref="G12:G20" si="1">F12</f>
        <v>0</v>
      </c>
      <c r="H12" s="57"/>
      <c r="I12" s="50">
        <f t="shared" ref="I12:I20" si="2">MIN(ROUNDDOWN(G12,-3),H12)</f>
        <v>0</v>
      </c>
      <c r="J12" s="50">
        <f t="shared" ref="J12:J20" si="3">I12</f>
        <v>0</v>
      </c>
    </row>
    <row r="13" spans="1:10" ht="24" customHeight="1">
      <c r="A13" s="1" t="s">
        <v>37</v>
      </c>
      <c r="B13" s="47"/>
      <c r="C13" s="47"/>
      <c r="D13" s="48"/>
      <c r="E13" s="58"/>
      <c r="F13" s="50">
        <f t="shared" si="0"/>
        <v>0</v>
      </c>
      <c r="G13" s="50">
        <f t="shared" si="1"/>
        <v>0</v>
      </c>
      <c r="H13" s="57"/>
      <c r="I13" s="50">
        <f t="shared" si="2"/>
        <v>0</v>
      </c>
      <c r="J13" s="50">
        <f t="shared" si="3"/>
        <v>0</v>
      </c>
    </row>
    <row r="14" spans="1:10" ht="24" customHeight="1">
      <c r="A14" s="1" t="s">
        <v>38</v>
      </c>
      <c r="B14" s="47"/>
      <c r="C14" s="47"/>
      <c r="D14" s="48"/>
      <c r="E14" s="58"/>
      <c r="F14" s="50">
        <f t="shared" si="0"/>
        <v>0</v>
      </c>
      <c r="G14" s="50">
        <f t="shared" si="1"/>
        <v>0</v>
      </c>
      <c r="H14" s="57"/>
      <c r="I14" s="50">
        <f t="shared" si="2"/>
        <v>0</v>
      </c>
      <c r="J14" s="50">
        <f t="shared" si="3"/>
        <v>0</v>
      </c>
    </row>
    <row r="15" spans="1:10" ht="24" customHeight="1">
      <c r="A15" s="1" t="s">
        <v>34</v>
      </c>
      <c r="B15" s="47"/>
      <c r="C15" s="47"/>
      <c r="D15" s="48"/>
      <c r="E15" s="58"/>
      <c r="F15" s="50">
        <f t="shared" si="0"/>
        <v>0</v>
      </c>
      <c r="G15" s="50">
        <f t="shared" si="1"/>
        <v>0</v>
      </c>
      <c r="H15" s="57"/>
      <c r="I15" s="50">
        <f t="shared" si="2"/>
        <v>0</v>
      </c>
      <c r="J15" s="50">
        <f t="shared" si="3"/>
        <v>0</v>
      </c>
    </row>
    <row r="16" spans="1:10" ht="24" customHeight="1">
      <c r="A16" s="1" t="s">
        <v>39</v>
      </c>
      <c r="B16" s="47"/>
      <c r="C16" s="47"/>
      <c r="D16" s="48"/>
      <c r="E16" s="58"/>
      <c r="F16" s="50">
        <f t="shared" si="0"/>
        <v>0</v>
      </c>
      <c r="G16" s="50">
        <f t="shared" si="1"/>
        <v>0</v>
      </c>
      <c r="H16" s="57"/>
      <c r="I16" s="50">
        <f t="shared" si="2"/>
        <v>0</v>
      </c>
      <c r="J16" s="50">
        <f t="shared" si="3"/>
        <v>0</v>
      </c>
    </row>
    <row r="17" spans="1:10" ht="24" customHeight="1">
      <c r="A17" s="1" t="s">
        <v>35</v>
      </c>
      <c r="B17" s="47"/>
      <c r="C17" s="47"/>
      <c r="D17" s="48"/>
      <c r="E17" s="58"/>
      <c r="F17" s="50">
        <f t="shared" si="0"/>
        <v>0</v>
      </c>
      <c r="G17" s="50">
        <f t="shared" si="1"/>
        <v>0</v>
      </c>
      <c r="H17" s="57"/>
      <c r="I17" s="50">
        <f t="shared" si="2"/>
        <v>0</v>
      </c>
      <c r="J17" s="50">
        <f t="shared" si="3"/>
        <v>0</v>
      </c>
    </row>
    <row r="18" spans="1:10" ht="24" customHeight="1">
      <c r="A18" s="1" t="s">
        <v>40</v>
      </c>
      <c r="B18" s="47"/>
      <c r="C18" s="47"/>
      <c r="D18" s="48"/>
      <c r="E18" s="58"/>
      <c r="F18" s="50">
        <f t="shared" si="0"/>
        <v>0</v>
      </c>
      <c r="G18" s="50">
        <f t="shared" si="1"/>
        <v>0</v>
      </c>
      <c r="H18" s="57"/>
      <c r="I18" s="50">
        <f t="shared" si="2"/>
        <v>0</v>
      </c>
      <c r="J18" s="50">
        <f t="shared" si="3"/>
        <v>0</v>
      </c>
    </row>
    <row r="19" spans="1:10" ht="24" customHeight="1">
      <c r="A19" s="1" t="s">
        <v>20</v>
      </c>
      <c r="B19" s="47"/>
      <c r="C19" s="47"/>
      <c r="D19" s="48"/>
      <c r="E19" s="58"/>
      <c r="F19" s="50">
        <f t="shared" si="0"/>
        <v>0</v>
      </c>
      <c r="G19" s="50">
        <f t="shared" si="1"/>
        <v>0</v>
      </c>
      <c r="H19" s="57"/>
      <c r="I19" s="50">
        <f t="shared" si="2"/>
        <v>0</v>
      </c>
      <c r="J19" s="50">
        <f t="shared" si="3"/>
        <v>0</v>
      </c>
    </row>
    <row r="20" spans="1:10" ht="24" customHeight="1" thickBot="1">
      <c r="A20" s="1" t="s">
        <v>21</v>
      </c>
      <c r="B20" s="47"/>
      <c r="C20" s="47"/>
      <c r="D20" s="48"/>
      <c r="E20" s="58"/>
      <c r="F20" s="50">
        <f t="shared" si="0"/>
        <v>0</v>
      </c>
      <c r="G20" s="50">
        <f t="shared" si="1"/>
        <v>0</v>
      </c>
      <c r="H20" s="57"/>
      <c r="I20" s="50">
        <f t="shared" si="2"/>
        <v>0</v>
      </c>
      <c r="J20" s="50">
        <f t="shared" si="3"/>
        <v>0</v>
      </c>
    </row>
    <row r="21" spans="1:10" ht="15" customHeight="1" thickTop="1">
      <c r="B21" s="23" t="s">
        <v>1</v>
      </c>
      <c r="C21" s="23"/>
      <c r="D21" s="24" t="s">
        <v>0</v>
      </c>
      <c r="E21" s="24" t="s">
        <v>0</v>
      </c>
      <c r="F21" s="25" t="s">
        <v>0</v>
      </c>
      <c r="G21" s="25" t="s">
        <v>0</v>
      </c>
      <c r="H21" s="25" t="s">
        <v>0</v>
      </c>
      <c r="I21" s="25" t="s">
        <v>0</v>
      </c>
      <c r="J21" s="25" t="s">
        <v>16</v>
      </c>
    </row>
    <row r="22" spans="1:10" ht="24" customHeight="1">
      <c r="B22" s="51" t="e">
        <f>#REF!</f>
        <v>#REF!</v>
      </c>
      <c r="C22" s="51"/>
      <c r="D22" s="56">
        <f>SUM(D11:D20)</f>
        <v>0</v>
      </c>
      <c r="E22" s="52">
        <f t="shared" ref="E22:J22" si="4">SUM(E11:E20)</f>
        <v>0</v>
      </c>
      <c r="F22" s="53">
        <f t="shared" si="4"/>
        <v>0</v>
      </c>
      <c r="G22" s="53">
        <f t="shared" si="4"/>
        <v>0</v>
      </c>
      <c r="H22" s="53">
        <f t="shared" si="4"/>
        <v>0</v>
      </c>
      <c r="I22" s="53">
        <f t="shared" si="4"/>
        <v>0</v>
      </c>
      <c r="J22" s="53">
        <f t="shared" si="4"/>
        <v>0</v>
      </c>
    </row>
    <row r="23" spans="1:10" ht="15.95" customHeight="1">
      <c r="B23" s="32" t="s">
        <v>19</v>
      </c>
      <c r="C23" s="32"/>
      <c r="D23" s="26"/>
      <c r="E23" s="26"/>
      <c r="F23" s="3"/>
      <c r="G23" s="3"/>
      <c r="H23" s="3"/>
      <c r="I23" s="14"/>
      <c r="J23" s="14"/>
    </row>
    <row r="24" spans="1:10" s="29" customFormat="1" ht="15.95" customHeight="1">
      <c r="B24" s="32" t="s">
        <v>54</v>
      </c>
      <c r="C24" s="32"/>
      <c r="D24" s="26"/>
      <c r="E24" s="26"/>
      <c r="F24" s="26"/>
      <c r="G24" s="26"/>
      <c r="H24" s="26"/>
      <c r="I24" s="27"/>
      <c r="J24" s="27"/>
    </row>
    <row r="25" spans="1:10" s="29" customFormat="1" ht="15.95" customHeight="1">
      <c r="B25" s="30" t="s">
        <v>23</v>
      </c>
      <c r="C25" s="30"/>
      <c r="D25" s="28"/>
      <c r="E25" s="28"/>
      <c r="F25" s="28"/>
      <c r="G25" s="28"/>
      <c r="H25" s="28"/>
      <c r="I25" s="28"/>
    </row>
  </sheetData>
  <mergeCells count="11">
    <mergeCell ref="J8:J9"/>
    <mergeCell ref="B3:J3"/>
    <mergeCell ref="I5:J5"/>
    <mergeCell ref="B8:B9"/>
    <mergeCell ref="C8:C9"/>
    <mergeCell ref="D8:D9"/>
    <mergeCell ref="E8:E9"/>
    <mergeCell ref="F8:F9"/>
    <mergeCell ref="G8:G9"/>
    <mergeCell ref="H8:H9"/>
    <mergeCell ref="I8:I9"/>
  </mergeCells>
  <phoneticPr fontId="1"/>
  <pageMargins left="0.59055118110236227" right="0.39370078740157483" top="0.78740157480314965" bottom="0.39370078740157483" header="1.1023622047244095" footer="0.31496062992125984"/>
  <pageSetup paperSize="9" scale="96" orientation="landscape" blackAndWhite="1"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P25"/>
  <sheetViews>
    <sheetView showGridLines="0" showZeros="0" view="pageBreakPreview" zoomScaleNormal="75" zoomScaleSheetLayoutView="100" workbookViewId="0">
      <selection activeCell="R34" sqref="R34:V34"/>
    </sheetView>
  </sheetViews>
  <sheetFormatPr defaultRowHeight="13.5"/>
  <cols>
    <col min="1" max="1" width="2.625" style="1" customWidth="1"/>
    <col min="2" max="2" width="28.625" style="1" customWidth="1"/>
    <col min="3" max="15" width="7.625" style="1" customWidth="1"/>
    <col min="16" max="16" width="15.625" style="1" customWidth="1"/>
    <col min="17" max="16384" width="9" style="1"/>
  </cols>
  <sheetData>
    <row r="1" spans="1:16" ht="20.100000000000001" customHeight="1">
      <c r="B1" s="31" t="s">
        <v>138</v>
      </c>
      <c r="C1" s="31"/>
      <c r="D1" s="4"/>
      <c r="E1" s="4"/>
      <c r="F1" s="4"/>
      <c r="G1" s="4"/>
      <c r="H1" s="4"/>
      <c r="I1" s="4"/>
      <c r="J1" s="4"/>
      <c r="K1" s="4"/>
      <c r="L1" s="4"/>
      <c r="M1" s="4"/>
      <c r="N1" s="4"/>
      <c r="O1" s="4"/>
      <c r="P1" s="4"/>
    </row>
    <row r="2" spans="1:16" s="6" customFormat="1" ht="15" customHeight="1">
      <c r="B2" s="5"/>
      <c r="C2" s="5"/>
      <c r="D2" s="5"/>
      <c r="E2" s="5"/>
      <c r="F2" s="5"/>
      <c r="G2" s="5"/>
      <c r="H2" s="5"/>
      <c r="I2" s="5"/>
      <c r="J2" s="5"/>
      <c r="K2" s="5"/>
      <c r="L2" s="5"/>
      <c r="M2" s="5"/>
      <c r="N2" s="5"/>
      <c r="O2" s="5"/>
      <c r="P2" s="5"/>
    </row>
    <row r="3" spans="1:16" s="6" customFormat="1" ht="20.100000000000001" customHeight="1">
      <c r="B3" s="276" t="s">
        <v>87</v>
      </c>
      <c r="C3" s="276"/>
      <c r="D3" s="276"/>
      <c r="E3" s="276"/>
      <c r="F3" s="276"/>
      <c r="G3" s="276"/>
      <c r="H3" s="276"/>
      <c r="I3" s="276"/>
      <c r="J3" s="276"/>
      <c r="K3" s="276"/>
      <c r="L3" s="276"/>
      <c r="M3" s="276"/>
      <c r="N3" s="276"/>
      <c r="O3" s="276"/>
      <c r="P3" s="276"/>
    </row>
    <row r="4" spans="1:16" s="6" customFormat="1" ht="20.100000000000001" customHeight="1">
      <c r="B4" s="33"/>
      <c r="C4" s="33"/>
      <c r="D4" s="33"/>
      <c r="E4" s="33"/>
      <c r="F4" s="33"/>
      <c r="G4" s="33"/>
      <c r="H4" s="33"/>
      <c r="I4" s="33"/>
      <c r="J4" s="33"/>
      <c r="K4" s="33"/>
      <c r="L4" s="33"/>
      <c r="M4" s="33"/>
      <c r="N4" s="33"/>
      <c r="O4" s="33"/>
      <c r="P4" s="33"/>
    </row>
    <row r="5" spans="1:16" s="6" customFormat="1" ht="20.100000000000001" customHeight="1">
      <c r="B5" s="7"/>
      <c r="C5" s="7"/>
      <c r="D5" s="33"/>
      <c r="E5" s="33"/>
      <c r="F5" s="33"/>
      <c r="G5" s="8"/>
      <c r="H5" s="8"/>
      <c r="I5" s="84"/>
      <c r="J5" s="33"/>
      <c r="K5" s="8"/>
      <c r="L5" s="425" t="s">
        <v>17</v>
      </c>
      <c r="M5" s="425"/>
      <c r="N5" s="425"/>
      <c r="O5" s="424" t="e">
        <f>#REF!</f>
        <v>#REF!</v>
      </c>
      <c r="P5" s="424"/>
    </row>
    <row r="6" spans="1:16" s="6" customFormat="1" ht="20.100000000000001" customHeight="1">
      <c r="B6" s="9"/>
      <c r="C6" s="9"/>
      <c r="D6" s="15"/>
      <c r="E6" s="15"/>
      <c r="F6" s="15"/>
      <c r="G6" s="16"/>
      <c r="H6" s="16"/>
      <c r="I6" s="16"/>
      <c r="J6" s="16"/>
      <c r="K6" s="16"/>
      <c r="L6" s="16"/>
      <c r="M6" s="16"/>
      <c r="N6" s="16"/>
      <c r="O6" s="16"/>
      <c r="P6" s="16"/>
    </row>
    <row r="7" spans="1:16" ht="20.100000000000001" customHeight="1">
      <c r="B7" s="10"/>
      <c r="C7" s="426" t="s">
        <v>73</v>
      </c>
      <c r="D7" s="427"/>
      <c r="E7" s="427"/>
      <c r="F7" s="427"/>
      <c r="G7" s="427"/>
      <c r="H7" s="427"/>
      <c r="I7" s="427"/>
      <c r="J7" s="427"/>
      <c r="K7" s="427"/>
      <c r="L7" s="427"/>
      <c r="M7" s="427"/>
      <c r="N7" s="427"/>
      <c r="O7" s="428"/>
      <c r="P7" s="34"/>
    </row>
    <row r="8" spans="1:16" ht="20.100000000000001" customHeight="1">
      <c r="B8" s="278" t="s">
        <v>4</v>
      </c>
      <c r="C8" s="429"/>
      <c r="D8" s="430"/>
      <c r="E8" s="430"/>
      <c r="F8" s="430"/>
      <c r="G8" s="430"/>
      <c r="H8" s="430"/>
      <c r="I8" s="430"/>
      <c r="J8" s="430"/>
      <c r="K8" s="430"/>
      <c r="L8" s="430"/>
      <c r="M8" s="430"/>
      <c r="N8" s="430"/>
      <c r="O8" s="431"/>
      <c r="P8" s="275"/>
    </row>
    <row r="9" spans="1:16" ht="20.100000000000001" customHeight="1">
      <c r="B9" s="278"/>
      <c r="C9" s="432"/>
      <c r="D9" s="433"/>
      <c r="E9" s="433"/>
      <c r="F9" s="433"/>
      <c r="G9" s="433"/>
      <c r="H9" s="433"/>
      <c r="I9" s="433"/>
      <c r="J9" s="433"/>
      <c r="K9" s="433"/>
      <c r="L9" s="433"/>
      <c r="M9" s="433"/>
      <c r="N9" s="433"/>
      <c r="O9" s="434"/>
      <c r="P9" s="275"/>
    </row>
    <row r="10" spans="1:16" ht="20.100000000000001" customHeight="1">
      <c r="B10" s="21"/>
      <c r="C10" s="79" t="s">
        <v>61</v>
      </c>
      <c r="D10" s="80" t="s">
        <v>76</v>
      </c>
      <c r="E10" s="80" t="s">
        <v>62</v>
      </c>
      <c r="F10" s="80" t="s">
        <v>63</v>
      </c>
      <c r="G10" s="81" t="s">
        <v>64</v>
      </c>
      <c r="H10" s="81" t="s">
        <v>65</v>
      </c>
      <c r="I10" s="81" t="s">
        <v>66</v>
      </c>
      <c r="J10" s="81" t="s">
        <v>67</v>
      </c>
      <c r="K10" s="81" t="s">
        <v>68</v>
      </c>
      <c r="L10" s="81" t="s">
        <v>69</v>
      </c>
      <c r="M10" s="81" t="s">
        <v>70</v>
      </c>
      <c r="N10" s="82" t="s">
        <v>71</v>
      </c>
      <c r="O10" s="83" t="s">
        <v>24</v>
      </c>
      <c r="P10" s="35"/>
    </row>
    <row r="11" spans="1:16" ht="24" customHeight="1">
      <c r="A11" s="1" t="s">
        <v>7</v>
      </c>
      <c r="B11" s="47"/>
      <c r="C11" s="63"/>
      <c r="D11" s="64"/>
      <c r="E11" s="64"/>
      <c r="F11" s="64"/>
      <c r="G11" s="64"/>
      <c r="H11" s="64"/>
      <c r="I11" s="64"/>
      <c r="J11" s="64"/>
      <c r="K11" s="64"/>
      <c r="L11" s="64"/>
      <c r="M11" s="64"/>
      <c r="N11" s="72"/>
      <c r="O11" s="75">
        <f>SUM(C11:N11)</f>
        <v>0</v>
      </c>
      <c r="P11" s="48"/>
    </row>
    <row r="12" spans="1:16" ht="24" customHeight="1">
      <c r="A12" s="1" t="s">
        <v>8</v>
      </c>
      <c r="B12" s="47"/>
      <c r="C12" s="63"/>
      <c r="D12" s="64"/>
      <c r="E12" s="64"/>
      <c r="F12" s="64"/>
      <c r="G12" s="64"/>
      <c r="H12" s="64"/>
      <c r="I12" s="64"/>
      <c r="J12" s="64"/>
      <c r="K12" s="64"/>
      <c r="L12" s="64"/>
      <c r="M12" s="64"/>
      <c r="N12" s="72"/>
      <c r="O12" s="76">
        <f t="shared" ref="O12:O20" si="0">SUM(C12:N12)</f>
        <v>0</v>
      </c>
      <c r="P12" s="50"/>
    </row>
    <row r="13" spans="1:16" ht="24" customHeight="1">
      <c r="A13" s="1" t="s">
        <v>37</v>
      </c>
      <c r="B13" s="47"/>
      <c r="C13" s="63"/>
      <c r="D13" s="64"/>
      <c r="E13" s="64"/>
      <c r="F13" s="64"/>
      <c r="G13" s="64"/>
      <c r="H13" s="64"/>
      <c r="I13" s="64"/>
      <c r="J13" s="64"/>
      <c r="K13" s="64"/>
      <c r="L13" s="64"/>
      <c r="M13" s="64"/>
      <c r="N13" s="72"/>
      <c r="O13" s="76">
        <f t="shared" si="0"/>
        <v>0</v>
      </c>
      <c r="P13" s="50"/>
    </row>
    <row r="14" spans="1:16" ht="24" customHeight="1">
      <c r="A14" s="1" t="s">
        <v>38</v>
      </c>
      <c r="B14" s="47"/>
      <c r="C14" s="63"/>
      <c r="D14" s="64"/>
      <c r="E14" s="64"/>
      <c r="F14" s="64"/>
      <c r="G14" s="64"/>
      <c r="H14" s="64"/>
      <c r="I14" s="64"/>
      <c r="J14" s="64"/>
      <c r="K14" s="64"/>
      <c r="L14" s="64"/>
      <c r="M14" s="64"/>
      <c r="N14" s="72"/>
      <c r="O14" s="76">
        <f t="shared" si="0"/>
        <v>0</v>
      </c>
      <c r="P14" s="50"/>
    </row>
    <row r="15" spans="1:16" ht="24" customHeight="1">
      <c r="A15" s="1" t="s">
        <v>34</v>
      </c>
      <c r="B15" s="47"/>
      <c r="C15" s="63"/>
      <c r="D15" s="64"/>
      <c r="E15" s="64"/>
      <c r="F15" s="64"/>
      <c r="G15" s="64"/>
      <c r="H15" s="64"/>
      <c r="I15" s="64"/>
      <c r="J15" s="64"/>
      <c r="K15" s="64"/>
      <c r="L15" s="64"/>
      <c r="M15" s="64"/>
      <c r="N15" s="72"/>
      <c r="O15" s="76">
        <f t="shared" si="0"/>
        <v>0</v>
      </c>
      <c r="P15" s="50"/>
    </row>
    <row r="16" spans="1:16" ht="24" customHeight="1">
      <c r="A16" s="1" t="s">
        <v>9</v>
      </c>
      <c r="B16" s="47"/>
      <c r="C16" s="63"/>
      <c r="D16" s="64"/>
      <c r="E16" s="64"/>
      <c r="F16" s="64"/>
      <c r="G16" s="64"/>
      <c r="H16" s="64"/>
      <c r="I16" s="64"/>
      <c r="J16" s="64"/>
      <c r="K16" s="64"/>
      <c r="L16" s="64"/>
      <c r="M16" s="64"/>
      <c r="N16" s="72"/>
      <c r="O16" s="76">
        <f t="shared" si="0"/>
        <v>0</v>
      </c>
      <c r="P16" s="50"/>
    </row>
    <row r="17" spans="1:16" ht="24" customHeight="1">
      <c r="A17" s="1" t="s">
        <v>35</v>
      </c>
      <c r="B17" s="47"/>
      <c r="C17" s="63"/>
      <c r="D17" s="64"/>
      <c r="E17" s="64"/>
      <c r="F17" s="64"/>
      <c r="G17" s="64"/>
      <c r="H17" s="64"/>
      <c r="I17" s="64"/>
      <c r="J17" s="64"/>
      <c r="K17" s="64"/>
      <c r="L17" s="64"/>
      <c r="M17" s="64"/>
      <c r="N17" s="72"/>
      <c r="O17" s="76">
        <f t="shared" si="0"/>
        <v>0</v>
      </c>
      <c r="P17" s="50"/>
    </row>
    <row r="18" spans="1:16" ht="24" customHeight="1">
      <c r="A18" s="1" t="s">
        <v>36</v>
      </c>
      <c r="B18" s="47"/>
      <c r="C18" s="63"/>
      <c r="D18" s="64"/>
      <c r="E18" s="64"/>
      <c r="F18" s="64"/>
      <c r="G18" s="64"/>
      <c r="H18" s="64"/>
      <c r="I18" s="64"/>
      <c r="J18" s="64"/>
      <c r="K18" s="64"/>
      <c r="L18" s="64"/>
      <c r="M18" s="64"/>
      <c r="N18" s="72"/>
      <c r="O18" s="76">
        <f t="shared" si="0"/>
        <v>0</v>
      </c>
      <c r="P18" s="50"/>
    </row>
    <row r="19" spans="1:16" ht="24" customHeight="1">
      <c r="A19" s="1" t="s">
        <v>20</v>
      </c>
      <c r="B19" s="47"/>
      <c r="C19" s="63"/>
      <c r="D19" s="64"/>
      <c r="E19" s="64"/>
      <c r="F19" s="64"/>
      <c r="G19" s="64"/>
      <c r="H19" s="64"/>
      <c r="I19" s="64"/>
      <c r="J19" s="64"/>
      <c r="K19" s="64"/>
      <c r="L19" s="64"/>
      <c r="M19" s="64"/>
      <c r="N19" s="72"/>
      <c r="O19" s="76">
        <f t="shared" si="0"/>
        <v>0</v>
      </c>
      <c r="P19" s="50"/>
    </row>
    <row r="20" spans="1:16" ht="24" customHeight="1" thickBot="1">
      <c r="A20" s="1" t="s">
        <v>21</v>
      </c>
      <c r="B20" s="47"/>
      <c r="C20" s="63"/>
      <c r="D20" s="64"/>
      <c r="E20" s="64"/>
      <c r="F20" s="64"/>
      <c r="G20" s="64"/>
      <c r="H20" s="64"/>
      <c r="I20" s="64"/>
      <c r="J20" s="64"/>
      <c r="K20" s="64"/>
      <c r="L20" s="64"/>
      <c r="M20" s="64"/>
      <c r="N20" s="72"/>
      <c r="O20" s="76">
        <f t="shared" si="0"/>
        <v>0</v>
      </c>
      <c r="P20" s="50"/>
    </row>
    <row r="21" spans="1:16" ht="15" customHeight="1" thickTop="1">
      <c r="B21" s="23" t="s">
        <v>1</v>
      </c>
      <c r="C21" s="65"/>
      <c r="D21" s="66"/>
      <c r="E21" s="66"/>
      <c r="F21" s="66"/>
      <c r="G21" s="67"/>
      <c r="H21" s="67"/>
      <c r="I21" s="67"/>
      <c r="J21" s="67"/>
      <c r="K21" s="67"/>
      <c r="L21" s="67"/>
      <c r="M21" s="67"/>
      <c r="N21" s="73"/>
      <c r="O21" s="77"/>
      <c r="P21" s="25"/>
    </row>
    <row r="22" spans="1:16" ht="24" customHeight="1">
      <c r="B22" s="51" t="e">
        <f>#REF!</f>
        <v>#REF!</v>
      </c>
      <c r="C22" s="68">
        <f>SUM(C11:C20)</f>
        <v>0</v>
      </c>
      <c r="D22" s="69">
        <f t="shared" ref="D22:O22" si="1">SUM(D11:D20)</f>
        <v>0</v>
      </c>
      <c r="E22" s="69">
        <f t="shared" si="1"/>
        <v>0</v>
      </c>
      <c r="F22" s="70">
        <f t="shared" si="1"/>
        <v>0</v>
      </c>
      <c r="G22" s="71">
        <f t="shared" si="1"/>
        <v>0</v>
      </c>
      <c r="H22" s="71">
        <f t="shared" si="1"/>
        <v>0</v>
      </c>
      <c r="I22" s="71">
        <f t="shared" si="1"/>
        <v>0</v>
      </c>
      <c r="J22" s="71">
        <f t="shared" si="1"/>
        <v>0</v>
      </c>
      <c r="K22" s="71">
        <f t="shared" si="1"/>
        <v>0</v>
      </c>
      <c r="L22" s="71">
        <f t="shared" si="1"/>
        <v>0</v>
      </c>
      <c r="M22" s="71">
        <f t="shared" si="1"/>
        <v>0</v>
      </c>
      <c r="N22" s="74">
        <f t="shared" si="1"/>
        <v>0</v>
      </c>
      <c r="O22" s="78">
        <f t="shared" si="1"/>
        <v>0</v>
      </c>
      <c r="P22" s="53"/>
    </row>
    <row r="23" spans="1:16" ht="15.95" customHeight="1">
      <c r="B23" s="32" t="s">
        <v>19</v>
      </c>
      <c r="C23" s="32"/>
      <c r="D23" s="26"/>
      <c r="E23" s="26"/>
      <c r="F23" s="26"/>
      <c r="G23" s="3"/>
      <c r="H23" s="3"/>
      <c r="I23" s="3"/>
      <c r="J23" s="14"/>
      <c r="K23" s="3"/>
      <c r="L23" s="3"/>
      <c r="M23" s="3"/>
      <c r="N23" s="3"/>
      <c r="O23" s="14"/>
      <c r="P23" s="14"/>
    </row>
    <row r="24" spans="1:16" s="29" customFormat="1" ht="15.95" customHeight="1">
      <c r="B24" s="32" t="s">
        <v>72</v>
      </c>
      <c r="C24" s="32"/>
      <c r="D24" s="26"/>
      <c r="E24" s="26"/>
      <c r="F24" s="26"/>
      <c r="G24" s="26"/>
      <c r="H24" s="26"/>
      <c r="I24" s="26"/>
      <c r="J24" s="27"/>
      <c r="K24" s="26"/>
      <c r="L24" s="26"/>
      <c r="M24" s="26"/>
      <c r="N24" s="26"/>
      <c r="O24" s="27"/>
      <c r="P24" s="27"/>
    </row>
    <row r="25" spans="1:16" s="29" customFormat="1" ht="15.95" customHeight="1">
      <c r="B25" s="30"/>
      <c r="C25" s="30"/>
      <c r="D25" s="28"/>
      <c r="E25" s="28"/>
      <c r="F25" s="28"/>
      <c r="G25" s="28"/>
      <c r="H25" s="28"/>
      <c r="I25" s="28"/>
      <c r="J25" s="28"/>
      <c r="K25" s="28"/>
      <c r="L25" s="28"/>
      <c r="M25" s="28"/>
      <c r="N25" s="28"/>
      <c r="O25" s="28"/>
    </row>
  </sheetData>
  <mergeCells count="6">
    <mergeCell ref="B3:P3"/>
    <mergeCell ref="L5:N5"/>
    <mergeCell ref="O5:P5"/>
    <mergeCell ref="C7:O9"/>
    <mergeCell ref="B8:B9"/>
    <mergeCell ref="P8:P9"/>
  </mergeCells>
  <phoneticPr fontId="1"/>
  <pageMargins left="0.59055118110236227" right="0.39370078740157483" top="0.78740157480314965" bottom="0.39370078740157483" header="1.1023622047244095" footer="0.31496062992125984"/>
  <pageSetup paperSize="9" scale="96" orientation="landscape" blackAndWhite="1"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X370"/>
  <sheetViews>
    <sheetView view="pageBreakPreview" topLeftCell="A10" zoomScaleNormal="100" zoomScaleSheetLayoutView="100" workbookViewId="0">
      <selection activeCell="R34" sqref="R34:V34"/>
    </sheetView>
  </sheetViews>
  <sheetFormatPr defaultRowHeight="13.5"/>
  <cols>
    <col min="1" max="54" width="1.75" style="91" customWidth="1"/>
    <col min="55" max="16384" width="9" style="91"/>
  </cols>
  <sheetData>
    <row r="1" spans="1:50" s="98" customFormat="1" ht="24" customHeight="1">
      <c r="A1" s="97" t="s">
        <v>139</v>
      </c>
      <c r="B1" s="97"/>
      <c r="H1" s="99"/>
    </row>
    <row r="2" spans="1:50" s="98" customFormat="1" ht="7.5" customHeight="1">
      <c r="H2" s="99"/>
    </row>
    <row r="3" spans="1:50">
      <c r="A3" s="335" t="s">
        <v>135</v>
      </c>
      <c r="B3" s="335"/>
      <c r="C3" s="335"/>
      <c r="D3" s="335"/>
      <c r="E3" s="335"/>
      <c r="F3" s="335"/>
      <c r="G3" s="335"/>
      <c r="H3" s="335"/>
      <c r="I3" s="335"/>
      <c r="J3" s="335"/>
      <c r="K3" s="335"/>
      <c r="L3" s="335"/>
      <c r="M3" s="335"/>
      <c r="N3" s="335"/>
      <c r="O3" s="335"/>
      <c r="P3" s="335"/>
      <c r="Q3" s="335"/>
      <c r="R3" s="335"/>
      <c r="S3" s="335"/>
      <c r="T3" s="335"/>
      <c r="U3" s="335"/>
      <c r="V3" s="335"/>
      <c r="W3" s="335"/>
      <c r="X3" s="335"/>
      <c r="Y3" s="335"/>
      <c r="Z3" s="335"/>
      <c r="AA3" s="335"/>
      <c r="AB3" s="335"/>
      <c r="AC3" s="335"/>
      <c r="AD3" s="335"/>
      <c r="AE3" s="335"/>
      <c r="AF3" s="335"/>
      <c r="AG3" s="335"/>
      <c r="AH3" s="335"/>
      <c r="AI3" s="335"/>
      <c r="AJ3" s="335"/>
      <c r="AK3" s="335"/>
      <c r="AL3" s="335"/>
      <c r="AM3" s="335"/>
      <c r="AN3" s="335"/>
      <c r="AO3" s="335"/>
      <c r="AP3" s="335"/>
      <c r="AQ3" s="335"/>
      <c r="AR3" s="335"/>
      <c r="AS3" s="335"/>
      <c r="AT3" s="335"/>
      <c r="AU3" s="335"/>
      <c r="AV3" s="335"/>
      <c r="AW3" s="335"/>
      <c r="AX3" s="335"/>
    </row>
    <row r="4" spans="1:50">
      <c r="A4" s="335"/>
      <c r="B4" s="335"/>
      <c r="C4" s="335"/>
      <c r="D4" s="335"/>
      <c r="E4" s="335"/>
      <c r="F4" s="335"/>
      <c r="G4" s="335"/>
      <c r="H4" s="335"/>
      <c r="I4" s="335"/>
      <c r="J4" s="335"/>
      <c r="K4" s="335"/>
      <c r="L4" s="335"/>
      <c r="M4" s="335"/>
      <c r="N4" s="335"/>
      <c r="O4" s="335"/>
      <c r="P4" s="335"/>
      <c r="Q4" s="335"/>
      <c r="R4" s="335"/>
      <c r="S4" s="335"/>
      <c r="T4" s="335"/>
      <c r="U4" s="335"/>
      <c r="V4" s="335"/>
      <c r="W4" s="335"/>
      <c r="X4" s="335"/>
      <c r="Y4" s="335"/>
      <c r="Z4" s="335"/>
      <c r="AA4" s="335"/>
      <c r="AB4" s="335"/>
      <c r="AC4" s="335"/>
      <c r="AD4" s="335"/>
      <c r="AE4" s="335"/>
      <c r="AF4" s="335"/>
      <c r="AG4" s="335"/>
      <c r="AH4" s="335"/>
      <c r="AI4" s="335"/>
      <c r="AJ4" s="335"/>
      <c r="AK4" s="335"/>
      <c r="AL4" s="335"/>
      <c r="AM4" s="335"/>
      <c r="AN4" s="335"/>
      <c r="AO4" s="335"/>
      <c r="AP4" s="335"/>
      <c r="AQ4" s="335"/>
      <c r="AR4" s="335"/>
      <c r="AS4" s="335"/>
      <c r="AT4" s="335"/>
      <c r="AU4" s="335"/>
      <c r="AV4" s="335"/>
      <c r="AW4" s="335"/>
      <c r="AX4" s="335"/>
    </row>
    <row r="5" spans="1:50" ht="21.75" customHeight="1">
      <c r="A5" s="92"/>
      <c r="B5" s="92"/>
      <c r="C5" s="92"/>
      <c r="D5" s="92"/>
      <c r="E5" s="92"/>
      <c r="F5" s="92"/>
      <c r="G5" s="92"/>
      <c r="H5" s="92"/>
      <c r="I5" s="92"/>
      <c r="J5" s="92"/>
      <c r="K5" s="313" t="s">
        <v>107</v>
      </c>
      <c r="L5" s="313"/>
      <c r="M5" s="313"/>
      <c r="N5" s="313"/>
      <c r="O5" s="313"/>
      <c r="P5" s="313"/>
      <c r="Q5" s="313"/>
      <c r="R5" s="313"/>
      <c r="S5" s="313"/>
      <c r="T5" s="313"/>
      <c r="U5" s="313"/>
      <c r="V5" s="313"/>
      <c r="W5" s="313"/>
      <c r="X5" s="313"/>
      <c r="Y5" s="313"/>
      <c r="Z5" s="313"/>
      <c r="AA5" s="313"/>
      <c r="AB5" s="313"/>
      <c r="AC5" s="313"/>
      <c r="AD5" s="313" t="s">
        <v>108</v>
      </c>
      <c r="AE5" s="313"/>
      <c r="AF5" s="313"/>
      <c r="AG5" s="313"/>
      <c r="AH5" s="313"/>
      <c r="AI5" s="313"/>
      <c r="AJ5" s="313"/>
      <c r="AK5" s="313"/>
      <c r="AL5" s="313"/>
      <c r="AM5" s="313"/>
      <c r="AN5" s="313"/>
      <c r="AO5" s="313"/>
      <c r="AP5" s="313"/>
      <c r="AQ5" s="313"/>
      <c r="AR5" s="313"/>
      <c r="AS5" s="313"/>
      <c r="AT5" s="313"/>
      <c r="AU5" s="313"/>
      <c r="AV5" s="313"/>
      <c r="AW5" s="313"/>
      <c r="AX5" s="92"/>
    </row>
    <row r="6" spans="1:50" ht="9.75" customHeight="1">
      <c r="A6" s="92"/>
      <c r="B6" s="92"/>
      <c r="C6" s="92"/>
      <c r="D6" s="92"/>
      <c r="E6" s="92"/>
      <c r="F6" s="92"/>
      <c r="G6" s="92"/>
      <c r="H6" s="92"/>
      <c r="I6" s="92"/>
      <c r="J6" s="92"/>
      <c r="K6" s="92"/>
      <c r="L6" s="92"/>
      <c r="M6" s="92"/>
      <c r="N6" s="92"/>
      <c r="O6" s="92"/>
      <c r="P6" s="92"/>
      <c r="Q6" s="92"/>
      <c r="R6" s="92"/>
      <c r="S6" s="92"/>
      <c r="T6" s="92"/>
      <c r="U6" s="92"/>
      <c r="V6" s="92"/>
      <c r="W6" s="92"/>
      <c r="X6" s="92"/>
      <c r="Y6" s="92"/>
      <c r="Z6" s="92"/>
      <c r="AA6" s="92"/>
      <c r="AB6" s="92"/>
      <c r="AC6" s="92"/>
      <c r="AD6" s="92"/>
      <c r="AE6" s="92"/>
      <c r="AF6" s="92"/>
      <c r="AG6" s="92"/>
      <c r="AH6" s="92"/>
      <c r="AI6" s="92"/>
      <c r="AJ6" s="92"/>
      <c r="AK6" s="92"/>
      <c r="AL6" s="92"/>
      <c r="AM6" s="92"/>
      <c r="AN6" s="92"/>
      <c r="AO6" s="92"/>
      <c r="AP6" s="92"/>
      <c r="AQ6" s="92"/>
      <c r="AR6" s="92"/>
      <c r="AS6" s="92"/>
      <c r="AT6" s="92"/>
      <c r="AU6" s="92"/>
      <c r="AV6" s="92"/>
      <c r="AW6" s="92"/>
      <c r="AX6" s="92"/>
    </row>
    <row r="7" spans="1:50" ht="19.5" customHeight="1">
      <c r="A7" s="92"/>
      <c r="B7" s="331" t="s">
        <v>117</v>
      </c>
      <c r="C7" s="331"/>
      <c r="D7" s="331"/>
      <c r="E7" s="331"/>
      <c r="F7" s="331"/>
      <c r="G7" s="331"/>
      <c r="H7" s="331"/>
      <c r="I7" s="331"/>
      <c r="J7" s="331"/>
      <c r="K7" s="331"/>
      <c r="L7" s="331"/>
      <c r="M7" s="331"/>
      <c r="N7" s="331"/>
      <c r="O7" s="331"/>
      <c r="P7" s="331"/>
      <c r="Q7" s="331"/>
      <c r="R7" s="331"/>
      <c r="S7" s="331"/>
      <c r="T7" s="331"/>
      <c r="U7" s="331"/>
      <c r="V7" s="331"/>
      <c r="W7" s="331"/>
      <c r="X7" s="331"/>
      <c r="Y7" s="331"/>
      <c r="Z7" s="331"/>
      <c r="AA7" s="331"/>
      <c r="AB7" s="331"/>
      <c r="AC7" s="331"/>
      <c r="AD7" s="331"/>
      <c r="AE7" s="92"/>
      <c r="AF7" s="92"/>
      <c r="AG7" s="92"/>
      <c r="AH7" s="92"/>
      <c r="AI7" s="92"/>
      <c r="AJ7" s="92"/>
      <c r="AK7" s="92"/>
      <c r="AL7" s="92"/>
      <c r="AM7" s="92"/>
      <c r="AN7" s="92"/>
      <c r="AO7" s="92"/>
      <c r="AP7" s="92"/>
      <c r="AQ7" s="92"/>
      <c r="AR7" s="92"/>
      <c r="AS7" s="92"/>
      <c r="AT7" s="92"/>
      <c r="AU7" s="92"/>
      <c r="AV7" s="92"/>
      <c r="AW7" s="92"/>
      <c r="AX7" s="92"/>
    </row>
    <row r="8" spans="1:50" ht="14.25">
      <c r="A8" s="92"/>
      <c r="B8" s="319" t="s">
        <v>31</v>
      </c>
      <c r="C8" s="319"/>
      <c r="D8" s="319"/>
      <c r="E8" s="319"/>
      <c r="F8" s="332" t="s">
        <v>118</v>
      </c>
      <c r="G8" s="333"/>
      <c r="H8" s="333"/>
      <c r="I8" s="333"/>
      <c r="J8" s="333"/>
      <c r="K8" s="333"/>
      <c r="L8" s="333"/>
      <c r="M8" s="333"/>
      <c r="N8" s="333"/>
      <c r="O8" s="333"/>
      <c r="P8" s="333"/>
      <c r="Q8" s="333"/>
      <c r="R8" s="333"/>
      <c r="S8" s="333"/>
      <c r="T8" s="333"/>
      <c r="U8" s="333"/>
      <c r="V8" s="333"/>
      <c r="W8" s="333"/>
      <c r="X8" s="333"/>
      <c r="Y8" s="333"/>
      <c r="Z8" s="333"/>
      <c r="AA8" s="333"/>
      <c r="AB8" s="333"/>
      <c r="AC8" s="333"/>
      <c r="AD8" s="333"/>
      <c r="AE8" s="333"/>
      <c r="AF8" s="333"/>
      <c r="AG8" s="333"/>
      <c r="AH8" s="333"/>
      <c r="AI8" s="333"/>
      <c r="AJ8" s="333"/>
      <c r="AK8" s="333"/>
      <c r="AL8" s="333"/>
      <c r="AM8" s="333"/>
      <c r="AN8" s="333"/>
      <c r="AO8" s="333"/>
      <c r="AP8" s="333"/>
      <c r="AQ8" s="333"/>
      <c r="AR8" s="333"/>
      <c r="AS8" s="333"/>
      <c r="AT8" s="333"/>
      <c r="AU8" s="334"/>
      <c r="AV8" s="92"/>
      <c r="AW8" s="92"/>
      <c r="AX8" s="92"/>
    </row>
    <row r="9" spans="1:50" ht="30" customHeight="1">
      <c r="A9" s="92"/>
      <c r="B9" s="313" t="s">
        <v>110</v>
      </c>
      <c r="C9" s="313"/>
      <c r="D9" s="313"/>
      <c r="E9" s="313"/>
      <c r="F9" s="317" t="s">
        <v>113</v>
      </c>
      <c r="G9" s="317"/>
      <c r="H9" s="317"/>
      <c r="I9" s="317"/>
      <c r="J9" s="317"/>
      <c r="K9" s="317"/>
      <c r="L9" s="317"/>
      <c r="M9" s="317"/>
      <c r="N9" s="317"/>
      <c r="O9" s="317"/>
      <c r="P9" s="317"/>
      <c r="Q9" s="317"/>
      <c r="R9" s="317"/>
      <c r="S9" s="317"/>
      <c r="T9" s="317"/>
      <c r="U9" s="317"/>
      <c r="V9" s="317"/>
      <c r="W9" s="317"/>
      <c r="X9" s="317"/>
      <c r="Y9" s="317"/>
      <c r="Z9" s="317"/>
      <c r="AA9" s="317"/>
      <c r="AB9" s="317"/>
      <c r="AC9" s="317"/>
      <c r="AD9" s="317"/>
      <c r="AE9" s="317"/>
      <c r="AF9" s="317"/>
      <c r="AG9" s="317"/>
      <c r="AH9" s="317"/>
      <c r="AI9" s="317"/>
      <c r="AJ9" s="317"/>
      <c r="AK9" s="317"/>
      <c r="AL9" s="317"/>
      <c r="AM9" s="317"/>
      <c r="AN9" s="317"/>
      <c r="AO9" s="317"/>
      <c r="AP9" s="313"/>
      <c r="AQ9" s="313"/>
      <c r="AR9" s="313"/>
      <c r="AS9" s="313"/>
      <c r="AT9" s="313"/>
      <c r="AU9" s="313"/>
      <c r="AV9" s="92"/>
      <c r="AW9" s="92"/>
      <c r="AX9" s="92"/>
    </row>
    <row r="10" spans="1:50" ht="30" customHeight="1">
      <c r="A10" s="92"/>
      <c r="B10" s="313" t="s">
        <v>8</v>
      </c>
      <c r="C10" s="313"/>
      <c r="D10" s="313"/>
      <c r="E10" s="313"/>
      <c r="F10" s="317" t="s">
        <v>114</v>
      </c>
      <c r="G10" s="317"/>
      <c r="H10" s="317"/>
      <c r="I10" s="317"/>
      <c r="J10" s="317"/>
      <c r="K10" s="317"/>
      <c r="L10" s="317"/>
      <c r="M10" s="317"/>
      <c r="N10" s="317"/>
      <c r="O10" s="317"/>
      <c r="P10" s="317"/>
      <c r="Q10" s="317"/>
      <c r="R10" s="317"/>
      <c r="S10" s="317"/>
      <c r="T10" s="317"/>
      <c r="U10" s="317"/>
      <c r="V10" s="317"/>
      <c r="W10" s="317"/>
      <c r="X10" s="317"/>
      <c r="Y10" s="317"/>
      <c r="Z10" s="317"/>
      <c r="AA10" s="317"/>
      <c r="AB10" s="317"/>
      <c r="AC10" s="317"/>
      <c r="AD10" s="317"/>
      <c r="AE10" s="317"/>
      <c r="AF10" s="317"/>
      <c r="AG10" s="317"/>
      <c r="AH10" s="317"/>
      <c r="AI10" s="317"/>
      <c r="AJ10" s="317"/>
      <c r="AK10" s="317"/>
      <c r="AL10" s="317"/>
      <c r="AM10" s="317"/>
      <c r="AN10" s="317"/>
      <c r="AO10" s="317"/>
      <c r="AP10" s="313"/>
      <c r="AQ10" s="313"/>
      <c r="AR10" s="313"/>
      <c r="AS10" s="313"/>
      <c r="AT10" s="313"/>
      <c r="AU10" s="313"/>
      <c r="AV10" s="92"/>
      <c r="AW10" s="92"/>
      <c r="AX10" s="92"/>
    </row>
    <row r="11" spans="1:50" ht="27.75" customHeight="1">
      <c r="A11" s="92"/>
      <c r="B11" s="313" t="s">
        <v>37</v>
      </c>
      <c r="C11" s="313"/>
      <c r="D11" s="313"/>
      <c r="E11" s="313"/>
      <c r="F11" s="317" t="s">
        <v>115</v>
      </c>
      <c r="G11" s="317"/>
      <c r="H11" s="317"/>
      <c r="I11" s="317"/>
      <c r="J11" s="317"/>
      <c r="K11" s="317"/>
      <c r="L11" s="317"/>
      <c r="M11" s="317"/>
      <c r="N11" s="317"/>
      <c r="O11" s="317"/>
      <c r="P11" s="317"/>
      <c r="Q11" s="317"/>
      <c r="R11" s="317"/>
      <c r="S11" s="317"/>
      <c r="T11" s="317"/>
      <c r="U11" s="317"/>
      <c r="V11" s="317"/>
      <c r="W11" s="317"/>
      <c r="X11" s="317"/>
      <c r="Y11" s="317"/>
      <c r="Z11" s="317"/>
      <c r="AA11" s="317"/>
      <c r="AB11" s="317"/>
      <c r="AC11" s="317"/>
      <c r="AD11" s="317"/>
      <c r="AE11" s="317"/>
      <c r="AF11" s="317"/>
      <c r="AG11" s="317"/>
      <c r="AH11" s="317"/>
      <c r="AI11" s="317"/>
      <c r="AJ11" s="317"/>
      <c r="AK11" s="317"/>
      <c r="AL11" s="317"/>
      <c r="AM11" s="317"/>
      <c r="AN11" s="317"/>
      <c r="AO11" s="317"/>
      <c r="AP11" s="313"/>
      <c r="AQ11" s="313"/>
      <c r="AR11" s="313"/>
      <c r="AS11" s="313"/>
      <c r="AT11" s="313"/>
      <c r="AU11" s="313"/>
      <c r="AV11" s="92"/>
      <c r="AW11" s="92"/>
      <c r="AX11" s="92"/>
    </row>
    <row r="12" spans="1:50" ht="30" customHeight="1">
      <c r="A12" s="92"/>
      <c r="B12" s="313" t="s">
        <v>111</v>
      </c>
      <c r="C12" s="313"/>
      <c r="D12" s="313"/>
      <c r="E12" s="313"/>
      <c r="F12" s="435" t="s">
        <v>112</v>
      </c>
      <c r="G12" s="435"/>
      <c r="H12" s="435"/>
      <c r="I12" s="435"/>
      <c r="J12" s="435"/>
      <c r="K12" s="435"/>
      <c r="L12" s="435"/>
      <c r="M12" s="435"/>
      <c r="N12" s="435"/>
      <c r="O12" s="435"/>
      <c r="P12" s="435"/>
      <c r="Q12" s="435"/>
      <c r="R12" s="435"/>
      <c r="S12" s="435"/>
      <c r="T12" s="435"/>
      <c r="U12" s="435"/>
      <c r="V12" s="435"/>
      <c r="W12" s="435"/>
      <c r="X12" s="435"/>
      <c r="Y12" s="435"/>
      <c r="Z12" s="435"/>
      <c r="AA12" s="435"/>
      <c r="AB12" s="435"/>
      <c r="AC12" s="435"/>
      <c r="AD12" s="435"/>
      <c r="AE12" s="435"/>
      <c r="AF12" s="435"/>
      <c r="AG12" s="435"/>
      <c r="AH12" s="435"/>
      <c r="AI12" s="435"/>
      <c r="AJ12" s="435"/>
      <c r="AK12" s="435"/>
      <c r="AL12" s="435"/>
      <c r="AM12" s="435"/>
      <c r="AN12" s="435"/>
      <c r="AO12" s="435"/>
      <c r="AP12" s="313"/>
      <c r="AQ12" s="313"/>
      <c r="AR12" s="313"/>
      <c r="AS12" s="313"/>
      <c r="AT12" s="313"/>
      <c r="AU12" s="313"/>
      <c r="AV12" s="92"/>
      <c r="AW12" s="92"/>
      <c r="AX12" s="92"/>
    </row>
    <row r="13" spans="1:50" ht="14.25">
      <c r="A13" s="92"/>
      <c r="B13" s="92"/>
      <c r="C13" s="312" t="s">
        <v>132</v>
      </c>
      <c r="D13" s="312"/>
      <c r="E13" s="312"/>
      <c r="F13" s="312"/>
      <c r="G13" s="312"/>
      <c r="H13" s="312"/>
      <c r="I13" s="312"/>
      <c r="J13" s="312"/>
      <c r="K13" s="312"/>
      <c r="L13" s="312"/>
      <c r="M13" s="312"/>
      <c r="N13" s="312"/>
      <c r="O13" s="312"/>
      <c r="P13" s="312"/>
      <c r="Q13" s="312"/>
      <c r="R13" s="312"/>
      <c r="S13" s="312"/>
      <c r="T13" s="312"/>
      <c r="U13" s="312"/>
      <c r="V13" s="312"/>
      <c r="W13" s="312"/>
      <c r="X13" s="312"/>
      <c r="Y13" s="312"/>
      <c r="Z13" s="312"/>
      <c r="AA13" s="312"/>
      <c r="AB13" s="312"/>
      <c r="AC13" s="312"/>
      <c r="AD13" s="312"/>
      <c r="AE13" s="312"/>
      <c r="AF13" s="312"/>
      <c r="AG13" s="312"/>
      <c r="AH13" s="312"/>
      <c r="AI13" s="312"/>
      <c r="AJ13" s="312"/>
      <c r="AK13" s="312"/>
      <c r="AL13" s="312"/>
      <c r="AM13" s="312"/>
      <c r="AN13" s="312"/>
      <c r="AO13" s="312"/>
      <c r="AP13" s="312"/>
      <c r="AQ13" s="312"/>
      <c r="AR13" s="312"/>
      <c r="AS13" s="312"/>
      <c r="AT13" s="312"/>
      <c r="AU13" s="312"/>
      <c r="AV13" s="92"/>
      <c r="AW13" s="92"/>
      <c r="AX13" s="92"/>
    </row>
    <row r="15" spans="1:50" ht="19.5" customHeight="1">
      <c r="A15" s="92"/>
      <c r="B15" s="331" t="s">
        <v>122</v>
      </c>
      <c r="C15" s="331"/>
      <c r="D15" s="331"/>
      <c r="E15" s="331"/>
      <c r="F15" s="331"/>
      <c r="G15" s="331"/>
      <c r="H15" s="331"/>
      <c r="I15" s="331"/>
      <c r="J15" s="331"/>
      <c r="K15" s="331"/>
      <c r="L15" s="331"/>
      <c r="M15" s="331"/>
      <c r="N15" s="331"/>
      <c r="O15" s="331"/>
      <c r="P15" s="331"/>
      <c r="Q15" s="331"/>
      <c r="R15" s="331"/>
      <c r="S15" s="331"/>
      <c r="T15" s="331"/>
      <c r="U15" s="331"/>
      <c r="V15" s="331"/>
      <c r="W15" s="331"/>
      <c r="X15" s="331"/>
      <c r="Y15" s="331"/>
      <c r="Z15" s="331"/>
      <c r="AA15" s="331"/>
      <c r="AB15" s="331"/>
      <c r="AC15" s="331"/>
      <c r="AD15" s="331"/>
      <c r="AE15" s="92"/>
      <c r="AF15" s="92"/>
      <c r="AG15" s="92"/>
      <c r="AH15" s="92"/>
      <c r="AI15" s="92"/>
      <c r="AJ15" s="92"/>
      <c r="AK15" s="92"/>
      <c r="AL15" s="92"/>
      <c r="AM15" s="92"/>
      <c r="AN15" s="92"/>
      <c r="AO15" s="92"/>
      <c r="AP15" s="92"/>
      <c r="AQ15" s="92"/>
      <c r="AR15" s="92"/>
      <c r="AS15" s="92"/>
      <c r="AT15" s="92"/>
      <c r="AU15" s="92"/>
      <c r="AV15" s="92"/>
      <c r="AW15" s="92"/>
      <c r="AX15" s="92"/>
    </row>
    <row r="16" spans="1:50" ht="14.25">
      <c r="A16" s="92"/>
      <c r="B16" s="319" t="s">
        <v>31</v>
      </c>
      <c r="C16" s="319"/>
      <c r="D16" s="319"/>
      <c r="E16" s="319"/>
      <c r="F16" s="332" t="s">
        <v>116</v>
      </c>
      <c r="G16" s="333"/>
      <c r="H16" s="333"/>
      <c r="I16" s="333"/>
      <c r="J16" s="333"/>
      <c r="K16" s="333"/>
      <c r="L16" s="333"/>
      <c r="M16" s="333"/>
      <c r="N16" s="333"/>
      <c r="O16" s="333"/>
      <c r="P16" s="333"/>
      <c r="Q16" s="333"/>
      <c r="R16" s="333"/>
      <c r="S16" s="333"/>
      <c r="T16" s="333"/>
      <c r="U16" s="333"/>
      <c r="V16" s="333"/>
      <c r="W16" s="333"/>
      <c r="X16" s="333"/>
      <c r="Y16" s="333"/>
      <c r="Z16" s="333"/>
      <c r="AA16" s="333"/>
      <c r="AB16" s="333"/>
      <c r="AC16" s="333"/>
      <c r="AD16" s="333"/>
      <c r="AE16" s="333"/>
      <c r="AF16" s="333"/>
      <c r="AG16" s="333"/>
      <c r="AH16" s="333"/>
      <c r="AI16" s="333"/>
      <c r="AJ16" s="333"/>
      <c r="AK16" s="333"/>
      <c r="AL16" s="333"/>
      <c r="AM16" s="333"/>
      <c r="AN16" s="333"/>
      <c r="AO16" s="333"/>
      <c r="AP16" s="333"/>
      <c r="AQ16" s="333"/>
      <c r="AR16" s="333"/>
      <c r="AS16" s="333"/>
      <c r="AT16" s="333"/>
      <c r="AU16" s="334"/>
      <c r="AV16" s="92"/>
      <c r="AW16" s="92"/>
      <c r="AX16" s="92"/>
    </row>
    <row r="17" spans="1:50" ht="30" customHeight="1">
      <c r="A17" s="92"/>
      <c r="B17" s="313" t="s">
        <v>110</v>
      </c>
      <c r="C17" s="313"/>
      <c r="D17" s="313"/>
      <c r="E17" s="313"/>
      <c r="F17" s="317" t="s">
        <v>120</v>
      </c>
      <c r="G17" s="317"/>
      <c r="H17" s="317"/>
      <c r="I17" s="317"/>
      <c r="J17" s="317"/>
      <c r="K17" s="317"/>
      <c r="L17" s="317"/>
      <c r="M17" s="317"/>
      <c r="N17" s="317"/>
      <c r="O17" s="317"/>
      <c r="P17" s="317"/>
      <c r="Q17" s="317"/>
      <c r="R17" s="317"/>
      <c r="S17" s="317"/>
      <c r="T17" s="317"/>
      <c r="U17" s="317"/>
      <c r="V17" s="317"/>
      <c r="W17" s="317"/>
      <c r="X17" s="317"/>
      <c r="Y17" s="317"/>
      <c r="Z17" s="317"/>
      <c r="AA17" s="317"/>
      <c r="AB17" s="317"/>
      <c r="AC17" s="317"/>
      <c r="AD17" s="317"/>
      <c r="AE17" s="317"/>
      <c r="AF17" s="317"/>
      <c r="AG17" s="317"/>
      <c r="AH17" s="317"/>
      <c r="AI17" s="317"/>
      <c r="AJ17" s="317"/>
      <c r="AK17" s="317"/>
      <c r="AL17" s="317"/>
      <c r="AM17" s="317"/>
      <c r="AN17" s="317"/>
      <c r="AO17" s="317"/>
      <c r="AP17" s="313"/>
      <c r="AQ17" s="313"/>
      <c r="AR17" s="313"/>
      <c r="AS17" s="313"/>
      <c r="AT17" s="313"/>
      <c r="AU17" s="313"/>
      <c r="AV17" s="92"/>
      <c r="AW17" s="92"/>
      <c r="AX17" s="92"/>
    </row>
    <row r="18" spans="1:50" ht="30" customHeight="1">
      <c r="A18" s="92"/>
      <c r="B18" s="313" t="s">
        <v>8</v>
      </c>
      <c r="C18" s="313"/>
      <c r="D18" s="313"/>
      <c r="E18" s="313"/>
      <c r="F18" s="317" t="s">
        <v>121</v>
      </c>
      <c r="G18" s="317"/>
      <c r="H18" s="317"/>
      <c r="I18" s="317"/>
      <c r="J18" s="317"/>
      <c r="K18" s="317"/>
      <c r="L18" s="317"/>
      <c r="M18" s="317"/>
      <c r="N18" s="317"/>
      <c r="O18" s="317"/>
      <c r="P18" s="317"/>
      <c r="Q18" s="317"/>
      <c r="R18" s="317"/>
      <c r="S18" s="317"/>
      <c r="T18" s="317"/>
      <c r="U18" s="317"/>
      <c r="V18" s="317"/>
      <c r="W18" s="317"/>
      <c r="X18" s="317"/>
      <c r="Y18" s="317"/>
      <c r="Z18" s="317"/>
      <c r="AA18" s="317"/>
      <c r="AB18" s="317"/>
      <c r="AC18" s="317"/>
      <c r="AD18" s="317"/>
      <c r="AE18" s="317"/>
      <c r="AF18" s="317"/>
      <c r="AG18" s="317"/>
      <c r="AH18" s="317"/>
      <c r="AI18" s="317"/>
      <c r="AJ18" s="317"/>
      <c r="AK18" s="317"/>
      <c r="AL18" s="317"/>
      <c r="AM18" s="317"/>
      <c r="AN18" s="317"/>
      <c r="AO18" s="317"/>
      <c r="AP18" s="313"/>
      <c r="AQ18" s="313"/>
      <c r="AR18" s="313"/>
      <c r="AS18" s="313"/>
      <c r="AT18" s="313"/>
      <c r="AU18" s="313"/>
      <c r="AV18" s="92"/>
      <c r="AW18" s="92"/>
      <c r="AX18" s="92"/>
    </row>
    <row r="19" spans="1:50" ht="27.75" customHeight="1">
      <c r="A19" s="92"/>
      <c r="B19" s="313" t="s">
        <v>37</v>
      </c>
      <c r="C19" s="313"/>
      <c r="D19" s="313"/>
      <c r="E19" s="313"/>
      <c r="F19" s="317" t="s">
        <v>119</v>
      </c>
      <c r="G19" s="317"/>
      <c r="H19" s="317"/>
      <c r="I19" s="317"/>
      <c r="J19" s="317"/>
      <c r="K19" s="317"/>
      <c r="L19" s="317"/>
      <c r="M19" s="317"/>
      <c r="N19" s="317"/>
      <c r="O19" s="317"/>
      <c r="P19" s="317"/>
      <c r="Q19" s="317"/>
      <c r="R19" s="317"/>
      <c r="S19" s="317"/>
      <c r="T19" s="317"/>
      <c r="U19" s="317"/>
      <c r="V19" s="317"/>
      <c r="W19" s="317"/>
      <c r="X19" s="317"/>
      <c r="Y19" s="317"/>
      <c r="Z19" s="317"/>
      <c r="AA19" s="317"/>
      <c r="AB19" s="317"/>
      <c r="AC19" s="317"/>
      <c r="AD19" s="317"/>
      <c r="AE19" s="317"/>
      <c r="AF19" s="317"/>
      <c r="AG19" s="317"/>
      <c r="AH19" s="317"/>
      <c r="AI19" s="317"/>
      <c r="AJ19" s="317"/>
      <c r="AK19" s="317"/>
      <c r="AL19" s="317"/>
      <c r="AM19" s="317"/>
      <c r="AN19" s="317"/>
      <c r="AO19" s="317"/>
      <c r="AP19" s="313"/>
      <c r="AQ19" s="313"/>
      <c r="AR19" s="313"/>
      <c r="AS19" s="313"/>
      <c r="AT19" s="313"/>
      <c r="AU19" s="313"/>
      <c r="AV19" s="92"/>
      <c r="AW19" s="92"/>
      <c r="AX19" s="92"/>
    </row>
    <row r="20" spans="1:50" ht="30" customHeight="1">
      <c r="A20" s="92"/>
      <c r="B20" s="313" t="s">
        <v>111</v>
      </c>
      <c r="C20" s="313"/>
      <c r="D20" s="313"/>
      <c r="E20" s="313"/>
      <c r="F20" s="435" t="s">
        <v>112</v>
      </c>
      <c r="G20" s="435"/>
      <c r="H20" s="435"/>
      <c r="I20" s="435"/>
      <c r="J20" s="435"/>
      <c r="K20" s="435"/>
      <c r="L20" s="435"/>
      <c r="M20" s="435"/>
      <c r="N20" s="435"/>
      <c r="O20" s="435"/>
      <c r="P20" s="435"/>
      <c r="Q20" s="435"/>
      <c r="R20" s="435"/>
      <c r="S20" s="435"/>
      <c r="T20" s="435"/>
      <c r="U20" s="435"/>
      <c r="V20" s="435"/>
      <c r="W20" s="435"/>
      <c r="X20" s="435"/>
      <c r="Y20" s="435"/>
      <c r="Z20" s="435"/>
      <c r="AA20" s="435"/>
      <c r="AB20" s="435"/>
      <c r="AC20" s="435"/>
      <c r="AD20" s="435"/>
      <c r="AE20" s="435"/>
      <c r="AF20" s="435"/>
      <c r="AG20" s="435"/>
      <c r="AH20" s="435"/>
      <c r="AI20" s="435"/>
      <c r="AJ20" s="435"/>
      <c r="AK20" s="435"/>
      <c r="AL20" s="435"/>
      <c r="AM20" s="435"/>
      <c r="AN20" s="435"/>
      <c r="AO20" s="435"/>
      <c r="AP20" s="313"/>
      <c r="AQ20" s="313"/>
      <c r="AR20" s="313"/>
      <c r="AS20" s="313"/>
      <c r="AT20" s="313"/>
      <c r="AU20" s="313"/>
      <c r="AV20" s="92"/>
      <c r="AW20" s="92"/>
      <c r="AX20" s="92"/>
    </row>
    <row r="21" spans="1:50" ht="14.25">
      <c r="A21" s="92"/>
      <c r="B21" s="92"/>
      <c r="C21" s="312" t="s">
        <v>133</v>
      </c>
      <c r="D21" s="312"/>
      <c r="E21" s="312"/>
      <c r="F21" s="312"/>
      <c r="G21" s="312"/>
      <c r="H21" s="312"/>
      <c r="I21" s="312"/>
      <c r="J21" s="312"/>
      <c r="K21" s="312"/>
      <c r="L21" s="312"/>
      <c r="M21" s="312"/>
      <c r="N21" s="312"/>
      <c r="O21" s="312"/>
      <c r="P21" s="312"/>
      <c r="Q21" s="312"/>
      <c r="R21" s="312"/>
      <c r="S21" s="312"/>
      <c r="T21" s="312"/>
      <c r="U21" s="312"/>
      <c r="V21" s="312"/>
      <c r="W21" s="312"/>
      <c r="X21" s="312"/>
      <c r="Y21" s="312"/>
      <c r="Z21" s="312"/>
      <c r="AA21" s="312"/>
      <c r="AB21" s="312"/>
      <c r="AC21" s="312"/>
      <c r="AD21" s="312"/>
      <c r="AE21" s="312"/>
      <c r="AF21" s="312"/>
      <c r="AG21" s="312"/>
      <c r="AH21" s="312"/>
      <c r="AI21" s="312"/>
      <c r="AJ21" s="312"/>
      <c r="AK21" s="312"/>
      <c r="AL21" s="312"/>
      <c r="AM21" s="312"/>
      <c r="AN21" s="312"/>
      <c r="AO21" s="312"/>
      <c r="AP21" s="312"/>
      <c r="AQ21" s="312"/>
      <c r="AR21" s="312"/>
      <c r="AS21" s="312"/>
      <c r="AT21" s="312"/>
      <c r="AU21" s="312"/>
      <c r="AV21" s="92"/>
      <c r="AW21" s="92"/>
      <c r="AX21" s="92"/>
    </row>
    <row r="23" spans="1:50" ht="19.5" customHeight="1">
      <c r="A23" s="92"/>
      <c r="B23" s="331" t="s">
        <v>126</v>
      </c>
      <c r="C23" s="331"/>
      <c r="D23" s="331"/>
      <c r="E23" s="331"/>
      <c r="F23" s="331"/>
      <c r="G23" s="331"/>
      <c r="H23" s="331"/>
      <c r="I23" s="331"/>
      <c r="J23" s="331"/>
      <c r="K23" s="331"/>
      <c r="L23" s="331"/>
      <c r="M23" s="331"/>
      <c r="N23" s="331"/>
      <c r="O23" s="331"/>
      <c r="P23" s="331"/>
      <c r="Q23" s="331"/>
      <c r="R23" s="331"/>
      <c r="S23" s="331"/>
      <c r="T23" s="331"/>
      <c r="U23" s="331"/>
      <c r="V23" s="331"/>
      <c r="W23" s="331"/>
      <c r="X23" s="331"/>
      <c r="Y23" s="331"/>
      <c r="Z23" s="331"/>
      <c r="AA23" s="331"/>
      <c r="AB23" s="331"/>
      <c r="AC23" s="331"/>
      <c r="AD23" s="331"/>
      <c r="AE23" s="92"/>
      <c r="AF23" s="92"/>
      <c r="AG23" s="92"/>
      <c r="AH23" s="92"/>
      <c r="AI23" s="92"/>
      <c r="AJ23" s="92"/>
      <c r="AK23" s="92"/>
      <c r="AL23" s="92"/>
      <c r="AM23" s="92"/>
      <c r="AN23" s="92"/>
      <c r="AO23" s="92"/>
      <c r="AP23" s="92"/>
      <c r="AQ23" s="92"/>
      <c r="AR23" s="92"/>
      <c r="AS23" s="92"/>
      <c r="AT23" s="92"/>
      <c r="AU23" s="92"/>
      <c r="AV23" s="92"/>
      <c r="AW23" s="92"/>
      <c r="AX23" s="92"/>
    </row>
    <row r="24" spans="1:50" ht="14.25">
      <c r="A24" s="92"/>
      <c r="B24" s="319" t="s">
        <v>31</v>
      </c>
      <c r="C24" s="319"/>
      <c r="D24" s="319"/>
      <c r="E24" s="319"/>
      <c r="F24" s="319" t="s">
        <v>125</v>
      </c>
      <c r="G24" s="319"/>
      <c r="H24" s="319"/>
      <c r="I24" s="319"/>
      <c r="J24" s="319"/>
      <c r="K24" s="319"/>
      <c r="L24" s="319" t="s">
        <v>127</v>
      </c>
      <c r="M24" s="319"/>
      <c r="N24" s="319"/>
      <c r="O24" s="319"/>
      <c r="P24" s="319"/>
      <c r="Q24" s="319"/>
      <c r="R24" s="319"/>
      <c r="S24" s="319"/>
      <c r="T24" s="319"/>
      <c r="U24" s="93"/>
      <c r="V24" s="93"/>
      <c r="W24" s="93"/>
      <c r="X24" s="93"/>
      <c r="Y24" s="93"/>
      <c r="Z24" s="93"/>
      <c r="AA24" s="93"/>
      <c r="AB24" s="93"/>
      <c r="AC24" s="93"/>
      <c r="AD24" s="93"/>
      <c r="AE24" s="93"/>
      <c r="AF24" s="93"/>
      <c r="AG24" s="93"/>
      <c r="AH24" s="93"/>
      <c r="AI24" s="93"/>
      <c r="AJ24" s="93"/>
      <c r="AK24" s="93"/>
      <c r="AL24" s="93"/>
      <c r="AM24" s="93"/>
      <c r="AN24" s="93"/>
      <c r="AO24" s="93"/>
      <c r="AP24" s="93"/>
      <c r="AQ24" s="93"/>
      <c r="AR24" s="93"/>
      <c r="AS24" s="93"/>
      <c r="AT24" s="93"/>
      <c r="AU24" s="93"/>
      <c r="AV24" s="92"/>
      <c r="AW24" s="92"/>
      <c r="AX24" s="92"/>
    </row>
    <row r="25" spans="1:50" ht="30" customHeight="1">
      <c r="A25" s="92"/>
      <c r="B25" s="313" t="s">
        <v>110</v>
      </c>
      <c r="C25" s="313"/>
      <c r="D25" s="313"/>
      <c r="E25" s="313"/>
      <c r="F25" s="320" t="s">
        <v>123</v>
      </c>
      <c r="G25" s="320"/>
      <c r="H25" s="320"/>
      <c r="I25" s="320"/>
      <c r="J25" s="320"/>
      <c r="K25" s="320"/>
      <c r="L25" s="436"/>
      <c r="M25" s="436"/>
      <c r="N25" s="436"/>
      <c r="O25" s="436"/>
      <c r="P25" s="436"/>
      <c r="Q25" s="436"/>
      <c r="R25" s="320" t="s">
        <v>0</v>
      </c>
      <c r="S25" s="320"/>
      <c r="T25" s="320"/>
      <c r="U25" s="95"/>
      <c r="V25" s="95"/>
      <c r="W25" s="95"/>
      <c r="X25" s="95"/>
      <c r="Y25" s="95"/>
      <c r="Z25" s="95"/>
      <c r="AA25" s="95"/>
      <c r="AB25" s="95"/>
      <c r="AC25" s="95"/>
      <c r="AD25" s="95"/>
      <c r="AE25" s="95"/>
      <c r="AF25" s="95"/>
      <c r="AG25" s="95"/>
      <c r="AH25" s="95"/>
      <c r="AI25" s="95"/>
      <c r="AJ25" s="95"/>
      <c r="AK25" s="95"/>
      <c r="AL25" s="95"/>
      <c r="AM25" s="95"/>
      <c r="AN25" s="95"/>
      <c r="AO25" s="95"/>
      <c r="AP25" s="94"/>
      <c r="AQ25" s="94"/>
      <c r="AR25" s="94"/>
      <c r="AS25" s="94"/>
      <c r="AT25" s="94"/>
      <c r="AU25" s="94"/>
      <c r="AV25" s="92"/>
      <c r="AW25" s="92"/>
      <c r="AX25" s="92"/>
    </row>
    <row r="26" spans="1:50" ht="30" customHeight="1" thickBot="1">
      <c r="A26" s="92"/>
      <c r="B26" s="322" t="s">
        <v>8</v>
      </c>
      <c r="C26" s="322"/>
      <c r="D26" s="322"/>
      <c r="E26" s="322"/>
      <c r="F26" s="323" t="s">
        <v>124</v>
      </c>
      <c r="G26" s="323"/>
      <c r="H26" s="323"/>
      <c r="I26" s="323"/>
      <c r="J26" s="323"/>
      <c r="K26" s="323"/>
      <c r="L26" s="437"/>
      <c r="M26" s="437"/>
      <c r="N26" s="437"/>
      <c r="O26" s="437"/>
      <c r="P26" s="437"/>
      <c r="Q26" s="437"/>
      <c r="R26" s="323" t="s">
        <v>0</v>
      </c>
      <c r="S26" s="323"/>
      <c r="T26" s="323"/>
      <c r="U26" s="96"/>
      <c r="V26" s="95"/>
      <c r="W26" s="95"/>
      <c r="X26" s="95"/>
      <c r="Y26" s="95"/>
      <c r="Z26" s="95"/>
      <c r="AA26" s="95"/>
      <c r="AB26" s="95"/>
      <c r="AC26" s="95"/>
      <c r="AD26" s="95"/>
      <c r="AE26" s="95"/>
      <c r="AF26" s="95"/>
      <c r="AG26" s="95"/>
      <c r="AH26" s="95"/>
      <c r="AI26" s="95"/>
      <c r="AJ26" s="95"/>
      <c r="AK26" s="95"/>
      <c r="AL26" s="95"/>
      <c r="AM26" s="95"/>
      <c r="AN26" s="95"/>
      <c r="AO26" s="95"/>
      <c r="AP26" s="94"/>
      <c r="AQ26" s="94"/>
      <c r="AR26" s="94"/>
      <c r="AS26" s="94"/>
      <c r="AT26" s="94"/>
      <c r="AU26" s="94"/>
      <c r="AV26" s="92"/>
      <c r="AW26" s="92"/>
      <c r="AX26" s="92"/>
    </row>
    <row r="27" spans="1:50" ht="30" customHeight="1" thickTop="1">
      <c r="A27" s="92"/>
      <c r="B27" s="325" t="s">
        <v>130</v>
      </c>
      <c r="C27" s="326"/>
      <c r="D27" s="326"/>
      <c r="E27" s="326"/>
      <c r="F27" s="326"/>
      <c r="G27" s="326"/>
      <c r="H27" s="326"/>
      <c r="I27" s="326"/>
      <c r="J27" s="326"/>
      <c r="K27" s="327"/>
      <c r="L27" s="328">
        <f>SUM(L25:Q26)</f>
        <v>0</v>
      </c>
      <c r="M27" s="328"/>
      <c r="N27" s="328"/>
      <c r="O27" s="328"/>
      <c r="P27" s="328"/>
      <c r="Q27" s="328"/>
      <c r="R27" s="329" t="s">
        <v>0</v>
      </c>
      <c r="S27" s="329"/>
      <c r="T27" s="329"/>
      <c r="U27" s="95"/>
      <c r="V27" s="95"/>
      <c r="W27" s="95"/>
      <c r="X27" s="95"/>
      <c r="Y27" s="95"/>
      <c r="Z27" s="95"/>
      <c r="AA27" s="95"/>
      <c r="AB27" s="95"/>
      <c r="AC27" s="95"/>
      <c r="AD27" s="95"/>
      <c r="AE27" s="95"/>
      <c r="AF27" s="95"/>
      <c r="AG27" s="95"/>
      <c r="AH27" s="95"/>
      <c r="AI27" s="95"/>
      <c r="AJ27" s="95"/>
      <c r="AK27" s="95"/>
      <c r="AL27" s="95"/>
      <c r="AM27" s="95"/>
      <c r="AN27" s="95"/>
      <c r="AO27" s="95"/>
      <c r="AP27" s="94"/>
      <c r="AQ27" s="94"/>
      <c r="AR27" s="94"/>
      <c r="AS27" s="94"/>
      <c r="AT27" s="94"/>
      <c r="AU27" s="94"/>
      <c r="AV27" s="92"/>
      <c r="AW27" s="92"/>
      <c r="AX27" s="92"/>
    </row>
    <row r="28" spans="1:50" ht="27.75" customHeight="1">
      <c r="A28" s="92"/>
      <c r="B28" s="94"/>
      <c r="C28" s="312" t="s">
        <v>129</v>
      </c>
      <c r="D28" s="312"/>
      <c r="E28" s="312"/>
      <c r="F28" s="312"/>
      <c r="G28" s="312"/>
      <c r="H28" s="312"/>
      <c r="I28" s="312"/>
      <c r="J28" s="312"/>
      <c r="K28" s="312"/>
      <c r="L28" s="312"/>
      <c r="M28" s="312"/>
      <c r="N28" s="312"/>
      <c r="O28" s="312"/>
      <c r="P28" s="312"/>
      <c r="Q28" s="312"/>
      <c r="R28" s="312"/>
      <c r="S28" s="312"/>
      <c r="T28" s="312"/>
      <c r="U28" s="330"/>
      <c r="V28" s="330"/>
      <c r="W28" s="330"/>
      <c r="X28" s="330"/>
      <c r="Y28" s="330"/>
      <c r="Z28" s="330"/>
      <c r="AA28" s="330"/>
      <c r="AB28" s="330"/>
      <c r="AC28" s="330"/>
      <c r="AD28" s="330"/>
      <c r="AE28" s="330"/>
      <c r="AF28" s="330"/>
      <c r="AG28" s="330"/>
      <c r="AH28" s="330"/>
      <c r="AI28" s="330"/>
      <c r="AJ28" s="330"/>
      <c r="AK28" s="330"/>
      <c r="AL28" s="330"/>
      <c r="AM28" s="330"/>
      <c r="AN28" s="330"/>
      <c r="AO28" s="330"/>
      <c r="AP28" s="330"/>
      <c r="AQ28" s="330"/>
      <c r="AR28" s="330"/>
      <c r="AS28" s="330"/>
      <c r="AT28" s="330"/>
      <c r="AU28" s="330"/>
      <c r="AV28" s="92"/>
      <c r="AW28" s="92"/>
      <c r="AX28" s="92"/>
    </row>
    <row r="29" spans="1:50" ht="19.5" customHeight="1">
      <c r="A29" s="92"/>
      <c r="B29" s="94"/>
      <c r="C29" s="94"/>
      <c r="D29" s="94"/>
      <c r="E29" s="94"/>
      <c r="F29" s="93"/>
      <c r="G29" s="93"/>
      <c r="H29" s="93"/>
      <c r="I29" s="93"/>
      <c r="J29" s="93"/>
      <c r="K29" s="93"/>
      <c r="L29" s="93"/>
      <c r="M29" s="93"/>
      <c r="N29" s="93"/>
      <c r="O29" s="93"/>
      <c r="P29" s="93"/>
      <c r="Q29" s="93"/>
      <c r="R29" s="93"/>
      <c r="S29" s="93"/>
      <c r="T29" s="93"/>
      <c r="U29" s="93"/>
      <c r="V29" s="93"/>
      <c r="W29" s="93"/>
      <c r="X29" s="93"/>
      <c r="Y29" s="93"/>
      <c r="Z29" s="93"/>
      <c r="AA29" s="93"/>
      <c r="AB29" s="93"/>
      <c r="AC29" s="93"/>
      <c r="AD29" s="93"/>
      <c r="AE29" s="93"/>
      <c r="AF29" s="93"/>
      <c r="AG29" s="93"/>
      <c r="AH29" s="93"/>
      <c r="AI29" s="93"/>
      <c r="AJ29" s="93"/>
      <c r="AK29" s="93"/>
      <c r="AL29" s="93"/>
      <c r="AM29" s="93"/>
      <c r="AN29" s="93"/>
      <c r="AO29" s="93"/>
      <c r="AP29" s="94"/>
      <c r="AQ29" s="94"/>
      <c r="AR29" s="94"/>
      <c r="AS29" s="94"/>
      <c r="AT29" s="94"/>
      <c r="AU29" s="94"/>
      <c r="AV29" s="92"/>
      <c r="AW29" s="92"/>
      <c r="AX29" s="92"/>
    </row>
    <row r="30" spans="1:50" ht="19.5" customHeight="1">
      <c r="A30" s="92"/>
      <c r="B30" s="331" t="s">
        <v>128</v>
      </c>
      <c r="C30" s="331"/>
      <c r="D30" s="331"/>
      <c r="E30" s="331"/>
      <c r="F30" s="331"/>
      <c r="G30" s="331"/>
      <c r="H30" s="331"/>
      <c r="I30" s="331"/>
      <c r="J30" s="331"/>
      <c r="K30" s="331"/>
      <c r="L30" s="331"/>
      <c r="M30" s="331"/>
      <c r="N30" s="331"/>
      <c r="O30" s="331"/>
      <c r="P30" s="331"/>
      <c r="Q30" s="331"/>
      <c r="R30" s="331"/>
      <c r="S30" s="331"/>
      <c r="T30" s="331"/>
      <c r="U30" s="331"/>
      <c r="V30" s="331"/>
      <c r="W30" s="331"/>
      <c r="X30" s="331"/>
      <c r="Y30" s="331"/>
      <c r="Z30" s="331"/>
      <c r="AA30" s="331"/>
      <c r="AB30" s="331"/>
      <c r="AC30" s="331"/>
      <c r="AD30" s="331"/>
      <c r="AE30" s="92"/>
      <c r="AF30" s="92"/>
      <c r="AG30" s="92"/>
      <c r="AH30" s="92"/>
      <c r="AI30" s="92"/>
      <c r="AJ30" s="92"/>
      <c r="AK30" s="92"/>
      <c r="AL30" s="92"/>
      <c r="AM30" s="92"/>
      <c r="AN30" s="92"/>
      <c r="AO30" s="92"/>
      <c r="AP30" s="92"/>
      <c r="AQ30" s="92"/>
      <c r="AR30" s="92"/>
      <c r="AS30" s="92"/>
      <c r="AT30" s="92"/>
      <c r="AU30" s="92"/>
      <c r="AV30" s="92"/>
      <c r="AW30" s="92"/>
      <c r="AX30" s="92"/>
    </row>
    <row r="31" spans="1:50" ht="14.25">
      <c r="A31" s="92"/>
      <c r="B31" s="319" t="s">
        <v>31</v>
      </c>
      <c r="C31" s="319"/>
      <c r="D31" s="319"/>
      <c r="E31" s="319"/>
      <c r="F31" s="319" t="s">
        <v>118</v>
      </c>
      <c r="G31" s="319"/>
      <c r="H31" s="319"/>
      <c r="I31" s="319"/>
      <c r="J31" s="319"/>
      <c r="K31" s="319"/>
      <c r="L31" s="319"/>
      <c r="M31" s="319"/>
      <c r="N31" s="319"/>
      <c r="O31" s="319"/>
      <c r="P31" s="319"/>
      <c r="Q31" s="319"/>
      <c r="R31" s="319"/>
      <c r="S31" s="319"/>
      <c r="T31" s="319"/>
      <c r="U31" s="319"/>
      <c r="V31" s="319"/>
      <c r="W31" s="319"/>
      <c r="X31" s="319"/>
      <c r="Y31" s="319"/>
      <c r="Z31" s="319"/>
      <c r="AA31" s="319"/>
      <c r="AB31" s="319"/>
      <c r="AC31" s="319"/>
      <c r="AD31" s="319"/>
      <c r="AE31" s="319"/>
      <c r="AF31" s="319"/>
      <c r="AG31" s="319"/>
      <c r="AH31" s="319"/>
      <c r="AI31" s="319"/>
      <c r="AJ31" s="319"/>
      <c r="AK31" s="319"/>
      <c r="AL31" s="319"/>
      <c r="AM31" s="319"/>
      <c r="AN31" s="319"/>
      <c r="AO31" s="319"/>
      <c r="AP31" s="319" t="s">
        <v>109</v>
      </c>
      <c r="AQ31" s="319"/>
      <c r="AR31" s="319"/>
      <c r="AS31" s="319"/>
      <c r="AT31" s="319"/>
      <c r="AU31" s="319"/>
      <c r="AV31" s="92"/>
      <c r="AW31" s="92"/>
      <c r="AX31" s="92"/>
    </row>
    <row r="32" spans="1:50" ht="30" customHeight="1">
      <c r="A32" s="92"/>
      <c r="B32" s="313" t="s">
        <v>110</v>
      </c>
      <c r="C32" s="313"/>
      <c r="D32" s="313"/>
      <c r="E32" s="313"/>
      <c r="F32" s="317" t="s">
        <v>143</v>
      </c>
      <c r="G32" s="317"/>
      <c r="H32" s="317"/>
      <c r="I32" s="317"/>
      <c r="J32" s="317"/>
      <c r="K32" s="317"/>
      <c r="L32" s="317"/>
      <c r="M32" s="317"/>
      <c r="N32" s="317"/>
      <c r="O32" s="317"/>
      <c r="P32" s="317"/>
      <c r="Q32" s="317"/>
      <c r="R32" s="317"/>
      <c r="S32" s="317"/>
      <c r="T32" s="317"/>
      <c r="U32" s="317"/>
      <c r="V32" s="317"/>
      <c r="W32" s="317"/>
      <c r="X32" s="317"/>
      <c r="Y32" s="317"/>
      <c r="Z32" s="317"/>
      <c r="AA32" s="317"/>
      <c r="AB32" s="317"/>
      <c r="AC32" s="317"/>
      <c r="AD32" s="317"/>
      <c r="AE32" s="317"/>
      <c r="AF32" s="317"/>
      <c r="AG32" s="317"/>
      <c r="AH32" s="317"/>
      <c r="AI32" s="317"/>
      <c r="AJ32" s="317"/>
      <c r="AK32" s="317"/>
      <c r="AL32" s="317"/>
      <c r="AM32" s="317"/>
      <c r="AN32" s="317"/>
      <c r="AO32" s="317"/>
      <c r="AP32" s="313"/>
      <c r="AQ32" s="313"/>
      <c r="AR32" s="313"/>
      <c r="AS32" s="313"/>
      <c r="AT32" s="313"/>
      <c r="AU32" s="313"/>
      <c r="AV32" s="92"/>
      <c r="AW32" s="92"/>
      <c r="AX32" s="92"/>
    </row>
    <row r="33" spans="1:50" ht="30" customHeight="1">
      <c r="A33" s="92"/>
      <c r="B33" s="313" t="s">
        <v>8</v>
      </c>
      <c r="C33" s="313"/>
      <c r="D33" s="313"/>
      <c r="E33" s="313"/>
      <c r="F33" s="317" t="s">
        <v>142</v>
      </c>
      <c r="G33" s="317"/>
      <c r="H33" s="317"/>
      <c r="I33" s="317"/>
      <c r="J33" s="317"/>
      <c r="K33" s="317"/>
      <c r="L33" s="317"/>
      <c r="M33" s="317"/>
      <c r="N33" s="317"/>
      <c r="O33" s="317"/>
      <c r="P33" s="317"/>
      <c r="Q33" s="317"/>
      <c r="R33" s="317"/>
      <c r="S33" s="317"/>
      <c r="T33" s="317"/>
      <c r="U33" s="317"/>
      <c r="V33" s="317"/>
      <c r="W33" s="317"/>
      <c r="X33" s="317"/>
      <c r="Y33" s="317"/>
      <c r="Z33" s="317"/>
      <c r="AA33" s="317"/>
      <c r="AB33" s="317"/>
      <c r="AC33" s="317"/>
      <c r="AD33" s="317"/>
      <c r="AE33" s="317"/>
      <c r="AF33" s="317"/>
      <c r="AG33" s="317"/>
      <c r="AH33" s="317"/>
      <c r="AI33" s="317"/>
      <c r="AJ33" s="317"/>
      <c r="AK33" s="317"/>
      <c r="AL33" s="317"/>
      <c r="AM33" s="317"/>
      <c r="AN33" s="317"/>
      <c r="AO33" s="317"/>
      <c r="AP33" s="313"/>
      <c r="AQ33" s="313"/>
      <c r="AR33" s="313"/>
      <c r="AS33" s="313"/>
      <c r="AT33" s="313"/>
      <c r="AU33" s="313"/>
      <c r="AV33" s="92"/>
      <c r="AW33" s="92"/>
      <c r="AX33" s="92"/>
    </row>
    <row r="34" spans="1:50" ht="14.25">
      <c r="A34" s="92"/>
      <c r="B34" s="92"/>
      <c r="C34" s="312" t="s">
        <v>131</v>
      </c>
      <c r="D34" s="312"/>
      <c r="E34" s="312"/>
      <c r="F34" s="312"/>
      <c r="G34" s="312"/>
      <c r="H34" s="312"/>
      <c r="I34" s="312"/>
      <c r="J34" s="312"/>
      <c r="K34" s="312"/>
      <c r="L34" s="312"/>
      <c r="M34" s="312"/>
      <c r="N34" s="312"/>
      <c r="O34" s="312"/>
      <c r="P34" s="312"/>
      <c r="Q34" s="312"/>
      <c r="R34" s="312"/>
      <c r="S34" s="312"/>
      <c r="T34" s="312"/>
      <c r="U34" s="312"/>
      <c r="V34" s="312"/>
      <c r="W34" s="312"/>
      <c r="X34" s="312"/>
      <c r="Y34" s="312"/>
      <c r="Z34" s="312"/>
      <c r="AA34" s="312"/>
      <c r="AB34" s="312"/>
      <c r="AC34" s="312"/>
      <c r="AD34" s="312"/>
      <c r="AE34" s="312"/>
      <c r="AF34" s="312"/>
      <c r="AG34" s="312"/>
      <c r="AH34" s="312"/>
      <c r="AI34" s="312"/>
      <c r="AJ34" s="312"/>
      <c r="AK34" s="312"/>
      <c r="AL34" s="312"/>
      <c r="AM34" s="312"/>
      <c r="AN34" s="312"/>
      <c r="AO34" s="312"/>
      <c r="AP34" s="312"/>
      <c r="AQ34" s="312"/>
      <c r="AR34" s="312"/>
      <c r="AS34" s="312"/>
      <c r="AT34" s="312"/>
      <c r="AU34" s="312"/>
      <c r="AV34" s="92"/>
      <c r="AW34" s="92"/>
      <c r="AX34" s="92"/>
    </row>
    <row r="36" spans="1:50" ht="17.25" customHeight="1"/>
    <row r="37" spans="1:50" ht="17.25" customHeight="1"/>
    <row r="38" spans="1:50" ht="17.25" customHeight="1"/>
    <row r="39" spans="1:50" ht="17.25" customHeight="1"/>
    <row r="40" spans="1:50" ht="17.25" customHeight="1"/>
    <row r="41" spans="1:50" ht="17.25" customHeight="1"/>
    <row r="42" spans="1:50" ht="17.25" customHeight="1"/>
    <row r="43" spans="1:50" ht="17.25" customHeight="1"/>
    <row r="44" spans="1:50" ht="17.25" customHeight="1"/>
    <row r="45" spans="1:50" ht="17.25" customHeight="1"/>
    <row r="46" spans="1:50" ht="17.25" customHeight="1"/>
    <row r="47" spans="1:50" ht="17.25" customHeight="1"/>
    <row r="48" spans="1:50" ht="17.25" customHeight="1"/>
    <row r="49" ht="17.25" customHeight="1"/>
    <row r="50" ht="17.25" customHeight="1"/>
    <row r="51" ht="17.25" customHeight="1"/>
    <row r="52" ht="17.25" customHeight="1"/>
    <row r="53" ht="17.25" customHeight="1"/>
    <row r="54" ht="17.25" customHeight="1"/>
    <row r="55" ht="17.25" customHeight="1"/>
    <row r="56" ht="17.25" customHeight="1"/>
    <row r="57" ht="17.25" customHeight="1"/>
    <row r="58" ht="17.25" customHeight="1"/>
    <row r="59" ht="17.25" customHeight="1"/>
    <row r="60" ht="17.25" customHeight="1"/>
    <row r="61" ht="17.25" customHeight="1"/>
    <row r="62" ht="17.25" customHeight="1"/>
    <row r="63" ht="17.25" customHeight="1"/>
    <row r="64" ht="17.25" customHeight="1"/>
    <row r="65" ht="17.25" customHeight="1"/>
    <row r="66" ht="17.25" customHeight="1"/>
    <row r="67" ht="17.25" customHeight="1"/>
    <row r="68" ht="17.25" customHeight="1"/>
    <row r="69" ht="17.25" customHeight="1"/>
    <row r="70" ht="17.25" customHeight="1"/>
    <row r="71" ht="17.25" customHeight="1"/>
    <row r="72" ht="17.25" customHeight="1"/>
    <row r="73" ht="17.25" customHeight="1"/>
    <row r="74" ht="17.25" customHeight="1"/>
    <row r="75" ht="17.25" customHeight="1"/>
    <row r="76" ht="17.25" customHeight="1"/>
    <row r="77" ht="17.25" customHeight="1"/>
    <row r="78" ht="17.25" customHeight="1"/>
    <row r="79" ht="17.25" customHeight="1"/>
    <row r="80" ht="17.25" customHeight="1"/>
    <row r="81" ht="17.25" customHeight="1"/>
    <row r="82" ht="17.25" customHeight="1"/>
    <row r="83" ht="17.25" customHeight="1"/>
    <row r="84" ht="17.25" customHeight="1"/>
    <row r="85" ht="17.25" customHeight="1"/>
    <row r="86" ht="17.25" customHeight="1"/>
    <row r="87" ht="17.25" customHeight="1"/>
    <row r="88" ht="17.25" customHeight="1"/>
    <row r="89" ht="17.25" customHeight="1"/>
    <row r="90" ht="17.25" customHeight="1"/>
    <row r="91" ht="17.25" customHeight="1"/>
    <row r="92" ht="17.25" customHeight="1"/>
    <row r="93" ht="17.25" customHeight="1"/>
    <row r="94" ht="17.25" customHeight="1"/>
    <row r="95" ht="17.25" customHeight="1"/>
    <row r="96" ht="17.25" customHeight="1"/>
    <row r="97" ht="17.25" customHeight="1"/>
    <row r="98" ht="17.25" customHeight="1"/>
    <row r="99" ht="17.25" customHeight="1"/>
    <row r="100" ht="17.25" customHeight="1"/>
    <row r="101" ht="17.25" customHeight="1"/>
    <row r="102" ht="17.25" customHeight="1"/>
    <row r="103" ht="17.25" customHeight="1"/>
    <row r="104" ht="17.25" customHeight="1"/>
    <row r="105" ht="17.25" customHeight="1"/>
    <row r="106" ht="17.25" customHeight="1"/>
    <row r="107" ht="17.25" customHeight="1"/>
    <row r="108" ht="17.25" customHeight="1"/>
    <row r="109" ht="17.25" customHeight="1"/>
    <row r="110" ht="17.25" customHeight="1"/>
    <row r="111" ht="17.25" customHeight="1"/>
    <row r="112" ht="17.25" customHeight="1"/>
    <row r="113" ht="17.25" customHeight="1"/>
    <row r="114" ht="17.25" customHeight="1"/>
    <row r="115" ht="17.25" customHeight="1"/>
    <row r="116" ht="17.25" customHeight="1"/>
    <row r="117" ht="17.25" customHeight="1"/>
    <row r="118" ht="17.25" customHeight="1"/>
    <row r="119" ht="17.25" customHeight="1"/>
    <row r="120" ht="17.25" customHeight="1"/>
    <row r="121" ht="17.25" customHeight="1"/>
    <row r="122" ht="17.25" customHeight="1"/>
    <row r="123" ht="17.25" customHeight="1"/>
    <row r="124" ht="17.25" customHeight="1"/>
    <row r="125" ht="17.25" customHeight="1"/>
    <row r="126" ht="17.25" customHeight="1"/>
    <row r="127" ht="17.25" customHeight="1"/>
    <row r="128" ht="17.25" customHeight="1"/>
    <row r="129" ht="17.25" customHeight="1"/>
    <row r="130" ht="17.25" customHeight="1"/>
    <row r="131" ht="17.25" customHeight="1"/>
    <row r="132" ht="17.25" customHeight="1"/>
    <row r="133" ht="17.25" customHeight="1"/>
    <row r="134" ht="17.25" customHeight="1"/>
    <row r="135" ht="17.25" customHeight="1"/>
    <row r="136" ht="17.25" customHeight="1"/>
    <row r="137" ht="17.25" customHeight="1"/>
    <row r="138" ht="17.25" customHeight="1"/>
    <row r="139" ht="17.25" customHeight="1"/>
    <row r="140" ht="17.25" customHeight="1"/>
    <row r="141" ht="17.25" customHeight="1"/>
    <row r="142" ht="17.25" customHeight="1"/>
    <row r="143" ht="17.25" customHeight="1"/>
    <row r="144" ht="17.25" customHeight="1"/>
    <row r="145" ht="17.25" customHeight="1"/>
    <row r="146" ht="17.25" customHeight="1"/>
    <row r="147" ht="17.25" customHeight="1"/>
    <row r="148" ht="17.25" customHeight="1"/>
    <row r="149" ht="17.25" customHeight="1"/>
    <row r="150" ht="17.25" customHeight="1"/>
    <row r="151" ht="17.25" customHeight="1"/>
    <row r="152" ht="17.25" customHeight="1"/>
    <row r="153" ht="17.25" customHeight="1"/>
    <row r="154" ht="17.25" customHeight="1"/>
    <row r="155" ht="17.25" customHeight="1"/>
    <row r="156" ht="17.25" customHeight="1"/>
    <row r="157" ht="17.25" customHeight="1"/>
    <row r="158" ht="17.25" customHeight="1"/>
    <row r="159" ht="17.25" customHeight="1"/>
    <row r="160" ht="17.25" customHeight="1"/>
    <row r="161" ht="17.25" customHeight="1"/>
    <row r="162" ht="17.25" customHeight="1"/>
    <row r="163" ht="17.25" customHeight="1"/>
    <row r="164" ht="17.25" customHeight="1"/>
    <row r="165" ht="17.25" customHeight="1"/>
    <row r="166" ht="17.25" customHeight="1"/>
    <row r="167" ht="17.25" customHeight="1"/>
    <row r="168" ht="17.25" customHeight="1"/>
    <row r="169" ht="17.25" customHeight="1"/>
    <row r="170" ht="17.25" customHeight="1"/>
    <row r="171" ht="17.25" customHeight="1"/>
    <row r="172" ht="17.25" customHeight="1"/>
    <row r="173" ht="17.25" customHeight="1"/>
    <row r="174" ht="17.25" customHeight="1"/>
    <row r="175" ht="17.25" customHeight="1"/>
    <row r="176" ht="17.25" customHeight="1"/>
    <row r="177" ht="17.25" customHeight="1"/>
    <row r="178" ht="17.25" customHeight="1"/>
    <row r="179" ht="17.25" customHeight="1"/>
    <row r="180" ht="17.25" customHeight="1"/>
    <row r="181" ht="17.25" customHeight="1"/>
    <row r="182" ht="17.25" customHeight="1"/>
    <row r="183" ht="17.25" customHeight="1"/>
    <row r="184" ht="17.25" customHeight="1"/>
    <row r="185" ht="17.25" customHeight="1"/>
    <row r="186" ht="17.25" customHeight="1"/>
    <row r="187" ht="17.25" customHeight="1"/>
    <row r="188" ht="17.25" customHeight="1"/>
    <row r="189" ht="17.25" customHeight="1"/>
    <row r="190" ht="17.25" customHeight="1"/>
    <row r="191" ht="17.25" customHeight="1"/>
    <row r="192" ht="17.25" customHeight="1"/>
    <row r="193" ht="17.25" customHeight="1"/>
    <row r="194" ht="17.25" customHeight="1"/>
    <row r="195" ht="17.25" customHeight="1"/>
    <row r="196" ht="17.25" customHeight="1"/>
    <row r="197" ht="17.25" customHeight="1"/>
    <row r="198" ht="17.25" customHeight="1"/>
    <row r="199" ht="17.25" customHeight="1"/>
    <row r="200" ht="17.25" customHeight="1"/>
    <row r="201" ht="17.25" customHeight="1"/>
    <row r="202" ht="17.25" customHeight="1"/>
    <row r="203" ht="17.25" customHeight="1"/>
    <row r="204" ht="17.25" customHeight="1"/>
    <row r="205" ht="17.25" customHeight="1"/>
    <row r="206" ht="17.25" customHeight="1"/>
    <row r="207" ht="17.25" customHeight="1"/>
    <row r="208" ht="17.25" customHeight="1"/>
    <row r="209" ht="17.25" customHeight="1"/>
    <row r="210" ht="17.25" customHeight="1"/>
    <row r="211" ht="17.25" customHeight="1"/>
    <row r="212" ht="17.25" customHeight="1"/>
    <row r="213" ht="17.25" customHeight="1"/>
    <row r="214" ht="17.25" customHeight="1"/>
    <row r="215" ht="17.25" customHeight="1"/>
    <row r="216" ht="17.25" customHeight="1"/>
    <row r="217" ht="17.25" customHeight="1"/>
    <row r="218" ht="17.25" customHeight="1"/>
    <row r="219" ht="17.25" customHeight="1"/>
    <row r="220" ht="17.25" customHeight="1"/>
    <row r="221" ht="17.25" customHeight="1"/>
    <row r="222" ht="17.25" customHeight="1"/>
    <row r="223" ht="17.25" customHeight="1"/>
    <row r="224" ht="17.25" customHeight="1"/>
    <row r="225" ht="17.25" customHeight="1"/>
    <row r="226" ht="17.25" customHeight="1"/>
    <row r="227" ht="17.25" customHeight="1"/>
    <row r="228" ht="17.25" customHeight="1"/>
    <row r="229" ht="17.25" customHeight="1"/>
    <row r="230" ht="17.25" customHeight="1"/>
    <row r="231" ht="17.25" customHeight="1"/>
    <row r="232" ht="17.25" customHeight="1"/>
    <row r="233" ht="17.25" customHeight="1"/>
    <row r="234" ht="17.25" customHeight="1"/>
    <row r="235" ht="17.25" customHeight="1"/>
    <row r="236" ht="17.25" customHeight="1"/>
    <row r="237" ht="17.25" customHeight="1"/>
    <row r="238" ht="17.25" customHeight="1"/>
    <row r="239" ht="17.25" customHeight="1"/>
    <row r="240" ht="17.25" customHeight="1"/>
    <row r="241" ht="17.25" customHeight="1"/>
    <row r="242" ht="17.25" customHeight="1"/>
    <row r="243" ht="17.25" customHeight="1"/>
    <row r="244" ht="17.25" customHeight="1"/>
    <row r="245" ht="17.25" customHeight="1"/>
    <row r="246" ht="17.25" customHeight="1"/>
    <row r="247" ht="17.25" customHeight="1"/>
    <row r="248" ht="17.25" customHeight="1"/>
    <row r="249" ht="17.25" customHeight="1"/>
    <row r="250" ht="17.25" customHeight="1"/>
    <row r="251" ht="17.25" customHeight="1"/>
    <row r="252" ht="17.25" customHeight="1"/>
    <row r="253" ht="17.25" customHeight="1"/>
    <row r="254" ht="17.25" customHeight="1"/>
    <row r="255" ht="17.25" customHeight="1"/>
    <row r="256" ht="17.25" customHeight="1"/>
    <row r="257" ht="17.25" customHeight="1"/>
    <row r="258" ht="17.25" customHeight="1"/>
    <row r="259" ht="17.25" customHeight="1"/>
    <row r="260" ht="17.25" customHeight="1"/>
    <row r="261" ht="17.25" customHeight="1"/>
    <row r="262" ht="17.25" customHeight="1"/>
    <row r="263" ht="17.25" customHeight="1"/>
    <row r="264" ht="17.25" customHeight="1"/>
    <row r="265" ht="17.25" customHeight="1"/>
    <row r="266" ht="17.25" customHeight="1"/>
    <row r="267" ht="17.25" customHeight="1"/>
    <row r="268" ht="17.25" customHeight="1"/>
    <row r="269" ht="17.25" customHeight="1"/>
    <row r="270" ht="17.25" customHeight="1"/>
    <row r="271" ht="17.25" customHeight="1"/>
    <row r="272" ht="17.25" customHeight="1"/>
    <row r="273" ht="17.25" customHeight="1"/>
    <row r="274" ht="17.25" customHeight="1"/>
    <row r="275" ht="17.25" customHeight="1"/>
    <row r="276" ht="17.25" customHeight="1"/>
    <row r="277" ht="17.25" customHeight="1"/>
    <row r="278" ht="17.25" customHeight="1"/>
    <row r="279" ht="17.25" customHeight="1"/>
    <row r="280" ht="17.25" customHeight="1"/>
    <row r="281" ht="17.25" customHeight="1"/>
    <row r="282" ht="17.25" customHeight="1"/>
    <row r="283" ht="17.25" customHeight="1"/>
    <row r="284" ht="17.25" customHeight="1"/>
    <row r="285" ht="17.25" customHeight="1"/>
    <row r="286" ht="17.25" customHeight="1"/>
    <row r="287" ht="17.25" customHeight="1"/>
    <row r="288" ht="17.25" customHeight="1"/>
    <row r="289" ht="17.25" customHeight="1"/>
    <row r="290" ht="17.25" customHeight="1"/>
    <row r="291" ht="17.25" customHeight="1"/>
    <row r="292" ht="17.25" customHeight="1"/>
    <row r="293" ht="17.25" customHeight="1"/>
    <row r="294" ht="17.25" customHeight="1"/>
    <row r="295" ht="17.25" customHeight="1"/>
    <row r="296" ht="17.25" customHeight="1"/>
    <row r="297" ht="17.25" customHeight="1"/>
    <row r="298" ht="17.25" customHeight="1"/>
    <row r="299" ht="17.25" customHeight="1"/>
    <row r="300" ht="17.25" customHeight="1"/>
    <row r="301" ht="17.25" customHeight="1"/>
    <row r="302" ht="17.25" customHeight="1"/>
    <row r="303" ht="17.25" customHeight="1"/>
    <row r="304" ht="17.25" customHeight="1"/>
    <row r="305" ht="17.25" customHeight="1"/>
    <row r="306" ht="17.25" customHeight="1"/>
    <row r="307" ht="17.25" customHeight="1"/>
    <row r="308" ht="17.25" customHeight="1"/>
    <row r="309" ht="17.25" customHeight="1"/>
    <row r="310" ht="17.25" customHeight="1"/>
    <row r="311" ht="17.25" customHeight="1"/>
    <row r="312" ht="17.25" customHeight="1"/>
    <row r="313" ht="17.25" customHeight="1"/>
    <row r="314" ht="17.25" customHeight="1"/>
    <row r="315" ht="17.25" customHeight="1"/>
    <row r="316" ht="17.25" customHeight="1"/>
    <row r="317" ht="17.25" customHeight="1"/>
    <row r="318" ht="17.25" customHeight="1"/>
    <row r="319" ht="17.25" customHeight="1"/>
    <row r="320" ht="17.25" customHeight="1"/>
    <row r="321" ht="17.25" customHeight="1"/>
    <row r="322" ht="17.25" customHeight="1"/>
    <row r="323" ht="17.25" customHeight="1"/>
    <row r="324" ht="17.25" customHeight="1"/>
    <row r="325" ht="17.25" customHeight="1"/>
    <row r="326" ht="17.25" customHeight="1"/>
    <row r="327" ht="17.25" customHeight="1"/>
    <row r="328" ht="17.25" customHeight="1"/>
    <row r="329" ht="17.25" customHeight="1"/>
    <row r="330" ht="17.25" customHeight="1"/>
    <row r="331" ht="17.25" customHeight="1"/>
    <row r="332" ht="17.25" customHeight="1"/>
    <row r="333" ht="17.25" customHeight="1"/>
    <row r="334" ht="17.25" customHeight="1"/>
    <row r="335" ht="17.25" customHeight="1"/>
    <row r="336" ht="17.25" customHeight="1"/>
    <row r="337" ht="17.25" customHeight="1"/>
    <row r="338" ht="17.25" customHeight="1"/>
    <row r="339" ht="17.25" customHeight="1"/>
    <row r="340" ht="17.25" customHeight="1"/>
    <row r="341" ht="17.25" customHeight="1"/>
    <row r="342" ht="17.25" customHeight="1"/>
    <row r="343" ht="17.25" customHeight="1"/>
    <row r="344" ht="17.25" customHeight="1"/>
    <row r="345" ht="17.25" customHeight="1"/>
    <row r="346" ht="17.25" customHeight="1"/>
    <row r="347" ht="17.25" customHeight="1"/>
    <row r="348" ht="17.25" customHeight="1"/>
    <row r="349" ht="17.25" customHeight="1"/>
    <row r="350" ht="17.25" customHeight="1"/>
    <row r="351" ht="17.25" customHeight="1"/>
    <row r="352" ht="17.25" customHeight="1"/>
    <row r="353" ht="17.25" customHeight="1"/>
    <row r="354" ht="17.25" customHeight="1"/>
    <row r="355" ht="17.25" customHeight="1"/>
    <row r="356" ht="17.25" customHeight="1"/>
    <row r="357" ht="17.25" customHeight="1"/>
    <row r="358" ht="17.25" customHeight="1"/>
    <row r="359" ht="17.25" customHeight="1"/>
    <row r="360" ht="17.25" customHeight="1"/>
    <row r="361" ht="17.25" customHeight="1"/>
    <row r="362" ht="17.25" customHeight="1"/>
    <row r="363" ht="17.25" customHeight="1"/>
    <row r="364" ht="17.25" customHeight="1"/>
    <row r="365" ht="17.25" customHeight="1"/>
    <row r="366" ht="17.25" customHeight="1"/>
    <row r="367" ht="17.25" customHeight="1"/>
    <row r="368" ht="17.25" customHeight="1"/>
    <row r="369" ht="17.25" customHeight="1"/>
    <row r="370" ht="17.25" customHeight="1"/>
  </sheetData>
  <mergeCells count="64">
    <mergeCell ref="R27:T27"/>
    <mergeCell ref="C28:AU28"/>
    <mergeCell ref="B30:AD30"/>
    <mergeCell ref="C34:AU34"/>
    <mergeCell ref="B32:E32"/>
    <mergeCell ref="F32:AO32"/>
    <mergeCell ref="AP32:AU32"/>
    <mergeCell ref="B33:E33"/>
    <mergeCell ref="F33:AO33"/>
    <mergeCell ref="AP33:AU33"/>
    <mergeCell ref="AP20:AU20"/>
    <mergeCell ref="C21:AU21"/>
    <mergeCell ref="B23:AD23"/>
    <mergeCell ref="B31:E31"/>
    <mergeCell ref="F31:AO31"/>
    <mergeCell ref="AP31:AU31"/>
    <mergeCell ref="B25:E25"/>
    <mergeCell ref="F25:K25"/>
    <mergeCell ref="L25:Q25"/>
    <mergeCell ref="R25:T25"/>
    <mergeCell ref="B26:E26"/>
    <mergeCell ref="F26:K26"/>
    <mergeCell ref="L26:Q26"/>
    <mergeCell ref="R26:T26"/>
    <mergeCell ref="B27:K27"/>
    <mergeCell ref="L27:Q27"/>
    <mergeCell ref="B24:E24"/>
    <mergeCell ref="F24:K24"/>
    <mergeCell ref="L24:T24"/>
    <mergeCell ref="B18:E18"/>
    <mergeCell ref="F18:AO18"/>
    <mergeCell ref="B20:E20"/>
    <mergeCell ref="F20:AO20"/>
    <mergeCell ref="AP18:AU18"/>
    <mergeCell ref="B19:E19"/>
    <mergeCell ref="F19:AO19"/>
    <mergeCell ref="AP19:AU19"/>
    <mergeCell ref="C13:AU13"/>
    <mergeCell ref="B15:AD15"/>
    <mergeCell ref="B16:E16"/>
    <mergeCell ref="F16:AU16"/>
    <mergeCell ref="B17:E17"/>
    <mergeCell ref="F17:AO17"/>
    <mergeCell ref="AP17:AU17"/>
    <mergeCell ref="B11:E11"/>
    <mergeCell ref="F11:AO11"/>
    <mergeCell ref="AP11:AU11"/>
    <mergeCell ref="B12:E12"/>
    <mergeCell ref="F12:AO12"/>
    <mergeCell ref="AP12:AU12"/>
    <mergeCell ref="B10:E10"/>
    <mergeCell ref="F10:AO10"/>
    <mergeCell ref="AP10:AU10"/>
    <mergeCell ref="A3:AX4"/>
    <mergeCell ref="K5:P5"/>
    <mergeCell ref="Q5:AC5"/>
    <mergeCell ref="AD5:AJ5"/>
    <mergeCell ref="AK5:AW5"/>
    <mergeCell ref="B7:AD7"/>
    <mergeCell ref="B8:E8"/>
    <mergeCell ref="F8:AU8"/>
    <mergeCell ref="B9:E9"/>
    <mergeCell ref="F9:AO9"/>
    <mergeCell ref="AP9:AU9"/>
  </mergeCells>
  <phoneticPr fontId="1"/>
  <dataValidations count="1">
    <dataValidation type="list" allowBlank="1" showInputMessage="1" showErrorMessage="1" sqref="AP9:AU12 AP17:AU20 AP32:AU33">
      <formula1>"○,×"</formula1>
    </dataValidation>
  </dataValidation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S49"/>
  <sheetViews>
    <sheetView showZeros="0" workbookViewId="0">
      <selection activeCell="R34" sqref="R34:V34"/>
    </sheetView>
  </sheetViews>
  <sheetFormatPr defaultRowHeight="14.25"/>
  <cols>
    <col min="1" max="11" width="4.625" style="36" customWidth="1"/>
    <col min="12" max="13" width="2.625" style="36" customWidth="1"/>
    <col min="14" max="25" width="4.625" style="36" customWidth="1"/>
    <col min="26" max="16384" width="9" style="36"/>
  </cols>
  <sheetData>
    <row r="1" spans="1:19" ht="18" customHeight="1">
      <c r="A1" s="36" t="s">
        <v>89</v>
      </c>
    </row>
    <row r="2" spans="1:19" ht="18" customHeight="1">
      <c r="S2" s="46" t="s">
        <v>58</v>
      </c>
    </row>
    <row r="3" spans="1:19" ht="18" customHeight="1"/>
    <row r="4" spans="1:19" ht="18" customHeight="1">
      <c r="A4" s="36" t="s">
        <v>29</v>
      </c>
    </row>
    <row r="5" spans="1:19" ht="18" customHeight="1">
      <c r="A5" s="36" t="s">
        <v>30</v>
      </c>
    </row>
    <row r="6" spans="1:19" ht="18" customHeight="1"/>
    <row r="7" spans="1:19" ht="18" customHeight="1">
      <c r="J7" s="443" t="s">
        <v>49</v>
      </c>
      <c r="K7" s="443"/>
      <c r="L7" s="443"/>
      <c r="M7" s="444"/>
      <c r="N7" s="444"/>
      <c r="O7" s="444"/>
      <c r="P7" s="444"/>
      <c r="Q7" s="444"/>
      <c r="R7" s="444"/>
      <c r="S7" s="444"/>
    </row>
    <row r="8" spans="1:19" ht="18" customHeight="1">
      <c r="J8" s="443" t="s">
        <v>25</v>
      </c>
      <c r="K8" s="443"/>
      <c r="L8" s="443"/>
      <c r="M8" s="444"/>
      <c r="N8" s="444"/>
      <c r="O8" s="444"/>
      <c r="P8" s="444"/>
      <c r="Q8" s="444"/>
      <c r="R8" s="444"/>
      <c r="S8" s="444"/>
    </row>
    <row r="9" spans="1:19" ht="18" customHeight="1">
      <c r="J9" s="443" t="s">
        <v>41</v>
      </c>
      <c r="K9" s="443"/>
      <c r="L9" s="443"/>
      <c r="M9" s="444"/>
      <c r="N9" s="444"/>
      <c r="O9" s="444"/>
      <c r="P9" s="444"/>
      <c r="Q9" s="444"/>
      <c r="R9" s="444"/>
      <c r="S9" s="444"/>
    </row>
    <row r="10" spans="1:19" ht="18" customHeight="1"/>
    <row r="11" spans="1:19" ht="18" customHeight="1">
      <c r="A11" s="445" t="s">
        <v>60</v>
      </c>
      <c r="B11" s="445"/>
      <c r="C11" s="445"/>
      <c r="D11" s="445"/>
      <c r="E11" s="445"/>
      <c r="F11" s="445"/>
      <c r="G11" s="445"/>
      <c r="H11" s="445"/>
      <c r="I11" s="445"/>
      <c r="J11" s="445"/>
      <c r="K11" s="445"/>
      <c r="L11" s="445"/>
      <c r="M11" s="445"/>
      <c r="N11" s="445"/>
      <c r="O11" s="445"/>
      <c r="P11" s="445"/>
      <c r="Q11" s="445"/>
      <c r="R11" s="445"/>
      <c r="S11" s="445"/>
    </row>
    <row r="12" spans="1:19" ht="18" customHeight="1">
      <c r="A12" s="36" t="s">
        <v>59</v>
      </c>
    </row>
    <row r="13" spans="1:19" ht="18" customHeight="1"/>
    <row r="14" spans="1:19" ht="18" customHeight="1">
      <c r="A14" s="36" t="s">
        <v>90</v>
      </c>
    </row>
    <row r="15" spans="1:19" ht="18" customHeight="1"/>
    <row r="16" spans="1:19" ht="18" customHeight="1">
      <c r="A16" s="445" t="s">
        <v>32</v>
      </c>
      <c r="B16" s="445"/>
      <c r="C16" s="445"/>
      <c r="D16" s="445"/>
      <c r="E16" s="445"/>
      <c r="F16" s="445"/>
      <c r="G16" s="445"/>
      <c r="H16" s="445"/>
      <c r="I16" s="445"/>
      <c r="J16" s="445"/>
      <c r="K16" s="445"/>
      <c r="L16" s="445"/>
      <c r="M16" s="445"/>
      <c r="N16" s="445"/>
      <c r="O16" s="445"/>
      <c r="P16" s="445"/>
      <c r="Q16" s="445"/>
      <c r="R16" s="445"/>
      <c r="S16" s="445"/>
    </row>
    <row r="17" spans="1:19" ht="18" customHeight="1"/>
    <row r="18" spans="1:19" ht="18" customHeight="1">
      <c r="A18" s="36" t="s">
        <v>91</v>
      </c>
      <c r="G18" s="88">
        <f>COUNTA(D22:R31)</f>
        <v>0</v>
      </c>
      <c r="H18" s="37" t="s">
        <v>1</v>
      </c>
    </row>
    <row r="19" spans="1:19" ht="18" customHeight="1"/>
    <row r="20" spans="1:19" ht="18" customHeight="1">
      <c r="A20" s="36" t="s">
        <v>92</v>
      </c>
    </row>
    <row r="21" spans="1:19" ht="18" customHeight="1">
      <c r="B21" s="446" t="s">
        <v>31</v>
      </c>
      <c r="C21" s="446"/>
      <c r="D21" s="447" t="s">
        <v>18</v>
      </c>
      <c r="E21" s="448"/>
      <c r="F21" s="448"/>
      <c r="G21" s="448"/>
      <c r="H21" s="448"/>
      <c r="I21" s="448"/>
      <c r="J21" s="448"/>
      <c r="K21" s="448"/>
      <c r="L21" s="448"/>
      <c r="M21" s="448"/>
      <c r="N21" s="448"/>
      <c r="O21" s="448"/>
      <c r="P21" s="448"/>
      <c r="Q21" s="448"/>
      <c r="R21" s="449"/>
    </row>
    <row r="22" spans="1:19" ht="18" customHeight="1">
      <c r="B22" s="450" t="s">
        <v>7</v>
      </c>
      <c r="C22" s="451"/>
      <c r="D22" s="452"/>
      <c r="E22" s="453"/>
      <c r="F22" s="453"/>
      <c r="G22" s="453"/>
      <c r="H22" s="453"/>
      <c r="I22" s="453"/>
      <c r="J22" s="453"/>
      <c r="K22" s="453"/>
      <c r="L22" s="453"/>
      <c r="M22" s="453"/>
      <c r="N22" s="453"/>
      <c r="O22" s="453"/>
      <c r="P22" s="453"/>
      <c r="Q22" s="453"/>
      <c r="R22" s="454"/>
    </row>
    <row r="23" spans="1:19" ht="18" customHeight="1">
      <c r="B23" s="438" t="s">
        <v>8</v>
      </c>
      <c r="C23" s="439"/>
      <c r="D23" s="440"/>
      <c r="E23" s="441"/>
      <c r="F23" s="441"/>
      <c r="G23" s="441"/>
      <c r="H23" s="441"/>
      <c r="I23" s="441"/>
      <c r="J23" s="441"/>
      <c r="K23" s="441"/>
      <c r="L23" s="441"/>
      <c r="M23" s="441"/>
      <c r="N23" s="441"/>
      <c r="O23" s="441"/>
      <c r="P23" s="441"/>
      <c r="Q23" s="441"/>
      <c r="R23" s="442"/>
    </row>
    <row r="24" spans="1:19" ht="18" customHeight="1">
      <c r="B24" s="438" t="s">
        <v>37</v>
      </c>
      <c r="C24" s="439"/>
      <c r="D24" s="440"/>
      <c r="E24" s="441"/>
      <c r="F24" s="441"/>
      <c r="G24" s="441"/>
      <c r="H24" s="441"/>
      <c r="I24" s="441"/>
      <c r="J24" s="441"/>
      <c r="K24" s="441"/>
      <c r="L24" s="441"/>
      <c r="M24" s="441"/>
      <c r="N24" s="441"/>
      <c r="O24" s="441"/>
      <c r="P24" s="441"/>
      <c r="Q24" s="441"/>
      <c r="R24" s="442"/>
    </row>
    <row r="25" spans="1:19" ht="18" customHeight="1">
      <c r="B25" s="438" t="s">
        <v>15</v>
      </c>
      <c r="C25" s="439"/>
      <c r="D25" s="440"/>
      <c r="E25" s="441"/>
      <c r="F25" s="441"/>
      <c r="G25" s="441"/>
      <c r="H25" s="441"/>
      <c r="I25" s="441"/>
      <c r="J25" s="441"/>
      <c r="K25" s="441"/>
      <c r="L25" s="441"/>
      <c r="M25" s="441"/>
      <c r="N25" s="441"/>
      <c r="O25" s="441"/>
      <c r="P25" s="441"/>
      <c r="Q25" s="441"/>
      <c r="R25" s="442"/>
    </row>
    <row r="26" spans="1:19" ht="18" customHeight="1">
      <c r="B26" s="438" t="s">
        <v>34</v>
      </c>
      <c r="C26" s="439"/>
      <c r="D26" s="440"/>
      <c r="E26" s="441"/>
      <c r="F26" s="441"/>
      <c r="G26" s="441"/>
      <c r="H26" s="441"/>
      <c r="I26" s="441"/>
      <c r="J26" s="441"/>
      <c r="K26" s="441"/>
      <c r="L26" s="441"/>
      <c r="M26" s="441"/>
      <c r="N26" s="441"/>
      <c r="O26" s="441"/>
      <c r="P26" s="441"/>
      <c r="Q26" s="441"/>
      <c r="R26" s="442"/>
    </row>
    <row r="27" spans="1:19" ht="18" customHeight="1">
      <c r="B27" s="438" t="s">
        <v>9</v>
      </c>
      <c r="C27" s="439"/>
      <c r="D27" s="440"/>
      <c r="E27" s="441"/>
      <c r="F27" s="441"/>
      <c r="G27" s="441"/>
      <c r="H27" s="441"/>
      <c r="I27" s="441"/>
      <c r="J27" s="441"/>
      <c r="K27" s="441"/>
      <c r="L27" s="441"/>
      <c r="M27" s="441"/>
      <c r="N27" s="441"/>
      <c r="O27" s="441"/>
      <c r="P27" s="441"/>
      <c r="Q27" s="441"/>
      <c r="R27" s="442"/>
    </row>
    <row r="28" spans="1:19" ht="18" customHeight="1">
      <c r="B28" s="438" t="s">
        <v>93</v>
      </c>
      <c r="C28" s="439"/>
      <c r="D28" s="440"/>
      <c r="E28" s="441"/>
      <c r="F28" s="441"/>
      <c r="G28" s="441"/>
      <c r="H28" s="441"/>
      <c r="I28" s="441"/>
      <c r="J28" s="441"/>
      <c r="K28" s="441"/>
      <c r="L28" s="441"/>
      <c r="M28" s="441"/>
      <c r="N28" s="441"/>
      <c r="O28" s="441"/>
      <c r="P28" s="441"/>
      <c r="Q28" s="441"/>
      <c r="R28" s="442"/>
    </row>
    <row r="29" spans="1:19" ht="18" customHeight="1">
      <c r="B29" s="438" t="s">
        <v>36</v>
      </c>
      <c r="C29" s="439"/>
      <c r="D29" s="440"/>
      <c r="E29" s="441"/>
      <c r="F29" s="441"/>
      <c r="G29" s="441"/>
      <c r="H29" s="441"/>
      <c r="I29" s="441"/>
      <c r="J29" s="441"/>
      <c r="K29" s="441"/>
      <c r="L29" s="441"/>
      <c r="M29" s="441"/>
      <c r="N29" s="441"/>
      <c r="O29" s="441"/>
      <c r="P29" s="441"/>
      <c r="Q29" s="441"/>
      <c r="R29" s="442"/>
    </row>
    <row r="30" spans="1:19" ht="18" customHeight="1">
      <c r="B30" s="438" t="s">
        <v>94</v>
      </c>
      <c r="C30" s="439"/>
      <c r="D30" s="440"/>
      <c r="E30" s="441"/>
      <c r="F30" s="441"/>
      <c r="G30" s="441"/>
      <c r="H30" s="441"/>
      <c r="I30" s="441"/>
      <c r="J30" s="441"/>
      <c r="K30" s="441"/>
      <c r="L30" s="441"/>
      <c r="M30" s="441"/>
      <c r="N30" s="441"/>
      <c r="O30" s="441"/>
      <c r="P30" s="441"/>
      <c r="Q30" s="441"/>
      <c r="R30" s="442"/>
    </row>
    <row r="31" spans="1:19" ht="18" customHeight="1">
      <c r="B31" s="463" t="s">
        <v>21</v>
      </c>
      <c r="C31" s="464"/>
      <c r="D31" s="465"/>
      <c r="E31" s="466"/>
      <c r="F31" s="466"/>
      <c r="G31" s="466"/>
      <c r="H31" s="466"/>
      <c r="I31" s="466"/>
      <c r="J31" s="466"/>
      <c r="K31" s="466"/>
      <c r="L31" s="466"/>
      <c r="M31" s="466"/>
      <c r="N31" s="466"/>
      <c r="O31" s="466"/>
      <c r="P31" s="466"/>
      <c r="Q31" s="466"/>
      <c r="R31" s="467"/>
    </row>
    <row r="32" spans="1:19" ht="18" customHeight="1">
      <c r="B32" s="39"/>
      <c r="C32" s="39"/>
      <c r="D32" s="39"/>
      <c r="E32" s="39"/>
      <c r="F32" s="39"/>
      <c r="G32" s="39"/>
      <c r="H32" s="39"/>
      <c r="I32" s="39"/>
      <c r="J32" s="39"/>
      <c r="K32" s="39"/>
      <c r="L32" s="39"/>
      <c r="M32" s="39"/>
      <c r="N32" s="39"/>
      <c r="O32" s="39"/>
      <c r="P32" s="40"/>
      <c r="Q32" s="40"/>
      <c r="R32" s="40"/>
      <c r="S32" s="38"/>
    </row>
    <row r="33" spans="1:19" ht="18" customHeight="1">
      <c r="A33" s="36" t="s">
        <v>95</v>
      </c>
      <c r="B33" s="39"/>
      <c r="C33" s="39"/>
      <c r="D33" s="39"/>
      <c r="E33" s="39"/>
      <c r="F33" s="39"/>
      <c r="G33" s="39"/>
      <c r="H33" s="39"/>
      <c r="I33" s="39"/>
      <c r="J33" s="39"/>
      <c r="K33" s="39"/>
      <c r="L33" s="39"/>
      <c r="M33" s="39"/>
      <c r="N33" s="39"/>
      <c r="O33" s="39"/>
      <c r="P33" s="40"/>
      <c r="Q33" s="40"/>
      <c r="R33" s="40"/>
      <c r="S33" s="38"/>
    </row>
    <row r="34" spans="1:19" ht="18" customHeight="1">
      <c r="B34" s="87"/>
      <c r="C34" s="36" t="s">
        <v>101</v>
      </c>
    </row>
    <row r="35" spans="1:19" ht="18" customHeight="1">
      <c r="B35" s="87"/>
      <c r="C35" s="36" t="s">
        <v>96</v>
      </c>
    </row>
    <row r="36" spans="1:19" ht="18" customHeight="1">
      <c r="B36" s="87"/>
      <c r="C36" s="36" t="s">
        <v>97</v>
      </c>
    </row>
    <row r="37" spans="1:19" ht="18" customHeight="1">
      <c r="B37" s="87"/>
      <c r="C37" s="36" t="s">
        <v>98</v>
      </c>
    </row>
    <row r="38" spans="1:19" ht="18" customHeight="1">
      <c r="B38" s="87"/>
      <c r="C38" s="36" t="s">
        <v>102</v>
      </c>
    </row>
    <row r="39" spans="1:19" ht="18" customHeight="1"/>
    <row r="40" spans="1:19" ht="18" customHeight="1"/>
    <row r="41" spans="1:19" ht="18" customHeight="1"/>
    <row r="42" spans="1:19" ht="18" customHeight="1"/>
    <row r="43" spans="1:19" ht="18" customHeight="1">
      <c r="I43" s="41" t="s">
        <v>26</v>
      </c>
      <c r="J43" s="42"/>
      <c r="K43" s="42"/>
      <c r="L43" s="42"/>
      <c r="M43" s="42"/>
      <c r="N43" s="42"/>
      <c r="O43" s="42"/>
      <c r="P43" s="42"/>
      <c r="Q43" s="42"/>
      <c r="R43" s="42"/>
      <c r="S43" s="43"/>
    </row>
    <row r="44" spans="1:19" ht="18" customHeight="1">
      <c r="I44" s="455" t="s">
        <v>27</v>
      </c>
      <c r="J44" s="456"/>
      <c r="K44" s="456"/>
      <c r="L44" s="457"/>
      <c r="M44" s="457"/>
      <c r="N44" s="457"/>
      <c r="O44" s="457"/>
      <c r="P44" s="457"/>
      <c r="Q44" s="457"/>
      <c r="R44" s="457"/>
      <c r="S44" s="458"/>
    </row>
    <row r="45" spans="1:19" ht="18" customHeight="1">
      <c r="I45" s="455" t="s">
        <v>28</v>
      </c>
      <c r="J45" s="456"/>
      <c r="K45" s="456"/>
      <c r="L45" s="457"/>
      <c r="M45" s="457"/>
      <c r="N45" s="457"/>
      <c r="O45" s="457"/>
      <c r="P45" s="457"/>
      <c r="Q45" s="457"/>
      <c r="R45" s="457"/>
      <c r="S45" s="458"/>
    </row>
    <row r="46" spans="1:19" ht="18" customHeight="1">
      <c r="I46" s="459" t="s">
        <v>99</v>
      </c>
      <c r="J46" s="460"/>
      <c r="K46" s="460"/>
      <c r="L46" s="461"/>
      <c r="M46" s="461"/>
      <c r="N46" s="461"/>
      <c r="O46" s="461"/>
      <c r="P46" s="461"/>
      <c r="Q46" s="461"/>
      <c r="R46" s="461"/>
      <c r="S46" s="462"/>
    </row>
    <row r="47" spans="1:19" ht="20.100000000000001" customHeight="1"/>
    <row r="48" spans="1:19" ht="20.100000000000001" customHeight="1"/>
    <row r="49" ht="20.100000000000001" customHeight="1"/>
  </sheetData>
  <mergeCells count="36">
    <mergeCell ref="I45:K45"/>
    <mergeCell ref="L45:S45"/>
    <mergeCell ref="I46:K46"/>
    <mergeCell ref="L46:S46"/>
    <mergeCell ref="A11:S11"/>
    <mergeCell ref="B30:C30"/>
    <mergeCell ref="D30:R30"/>
    <mergeCell ref="B31:C31"/>
    <mergeCell ref="D31:R31"/>
    <mergeCell ref="I44:K44"/>
    <mergeCell ref="L44:S44"/>
    <mergeCell ref="B27:C27"/>
    <mergeCell ref="D27:R27"/>
    <mergeCell ref="B28:C28"/>
    <mergeCell ref="D28:R28"/>
    <mergeCell ref="B29:C29"/>
    <mergeCell ref="D29:R29"/>
    <mergeCell ref="B24:C24"/>
    <mergeCell ref="D24:R24"/>
    <mergeCell ref="B25:C25"/>
    <mergeCell ref="D25:R25"/>
    <mergeCell ref="B26:C26"/>
    <mergeCell ref="D26:R26"/>
    <mergeCell ref="B23:C23"/>
    <mergeCell ref="D23:R23"/>
    <mergeCell ref="J7:L7"/>
    <mergeCell ref="M7:S7"/>
    <mergeCell ref="J8:L8"/>
    <mergeCell ref="M8:S8"/>
    <mergeCell ref="J9:L9"/>
    <mergeCell ref="M9:S9"/>
    <mergeCell ref="A16:S16"/>
    <mergeCell ref="B21:C21"/>
    <mergeCell ref="D21:R21"/>
    <mergeCell ref="B22:C22"/>
    <mergeCell ref="D22:R22"/>
  </mergeCells>
  <phoneticPr fontId="1"/>
  <dataValidations count="1">
    <dataValidation type="list" allowBlank="1" showInputMessage="1" showErrorMessage="1" sqref="B34:B38">
      <formula1>"○"</formula1>
    </dataValidation>
  </dataValidations>
  <pageMargins left="0.78740157480314965" right="0.78740157480314965" top="0.78740157480314965" bottom="0.39370078740157483" header="0.31496062992125984" footer="0.31496062992125984"/>
  <pageSetup paperSize="9" orientation="portrait" blackAndWhite="1"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S30"/>
  <sheetViews>
    <sheetView showZeros="0" workbookViewId="0">
      <selection activeCell="R34" sqref="R34:V34"/>
    </sheetView>
  </sheetViews>
  <sheetFormatPr defaultRowHeight="14.25"/>
  <cols>
    <col min="1" max="11" width="4.625" style="36" customWidth="1"/>
    <col min="12" max="13" width="2.625" style="36" customWidth="1"/>
    <col min="14" max="25" width="4.625" style="36" customWidth="1"/>
    <col min="26" max="16384" width="9" style="36"/>
  </cols>
  <sheetData>
    <row r="1" spans="1:19" ht="20.100000000000001" customHeight="1">
      <c r="A1" s="36" t="s">
        <v>56</v>
      </c>
    </row>
    <row r="2" spans="1:19" ht="20.100000000000001" customHeight="1">
      <c r="O2" s="89"/>
      <c r="P2" s="89"/>
      <c r="Q2" s="89"/>
      <c r="R2" s="89"/>
      <c r="S2" s="90" t="str">
        <f>'送付文(参考1-3)'!S2</f>
        <v>　年　　月　　日</v>
      </c>
    </row>
    <row r="3" spans="1:19" ht="20.100000000000001" customHeight="1"/>
    <row r="4" spans="1:19" ht="20.100000000000001" customHeight="1"/>
    <row r="5" spans="1:19" ht="20.100000000000001" customHeight="1"/>
    <row r="6" spans="1:19" ht="20.100000000000001" customHeight="1"/>
    <row r="7" spans="1:19" ht="20.100000000000001" customHeight="1"/>
    <row r="8" spans="1:19" ht="20.100000000000001" customHeight="1">
      <c r="J8" s="443" t="s">
        <v>25</v>
      </c>
      <c r="K8" s="443"/>
      <c r="L8" s="62"/>
      <c r="M8" s="468">
        <f>'送付文(参考1-3)'!M8</f>
        <v>0</v>
      </c>
      <c r="N8" s="468"/>
      <c r="O8" s="468"/>
      <c r="P8" s="468"/>
      <c r="Q8" s="468"/>
      <c r="R8" s="468"/>
      <c r="S8" s="468"/>
    </row>
    <row r="9" spans="1:19" ht="20.100000000000001" customHeight="1">
      <c r="J9" s="443" t="s">
        <v>41</v>
      </c>
      <c r="K9" s="443"/>
      <c r="L9" s="62"/>
      <c r="M9" s="468">
        <f>'送付文(参考1-3)'!M9</f>
        <v>0</v>
      </c>
      <c r="N9" s="469"/>
      <c r="O9" s="469"/>
      <c r="P9" s="469"/>
      <c r="Q9" s="469"/>
      <c r="R9" s="469"/>
      <c r="S9" s="469"/>
    </row>
    <row r="10" spans="1:19" ht="20.100000000000001" customHeight="1"/>
    <row r="11" spans="1:19" ht="20.100000000000001" customHeight="1"/>
    <row r="12" spans="1:19" ht="20.100000000000001" customHeight="1">
      <c r="A12" s="445" t="s">
        <v>103</v>
      </c>
      <c r="B12" s="445"/>
      <c r="C12" s="445"/>
      <c r="D12" s="445"/>
      <c r="E12" s="445"/>
      <c r="F12" s="445"/>
      <c r="G12" s="445"/>
      <c r="H12" s="445"/>
      <c r="I12" s="445"/>
      <c r="J12" s="445"/>
      <c r="K12" s="445"/>
      <c r="L12" s="445"/>
      <c r="M12" s="445"/>
      <c r="N12" s="445"/>
      <c r="O12" s="445"/>
      <c r="P12" s="445"/>
      <c r="Q12" s="445"/>
      <c r="R12" s="445"/>
      <c r="S12" s="445"/>
    </row>
    <row r="13" spans="1:19" ht="20.100000000000001" customHeight="1">
      <c r="A13" s="445" t="s">
        <v>75</v>
      </c>
      <c r="B13" s="445"/>
      <c r="C13" s="445"/>
      <c r="D13" s="445"/>
      <c r="E13" s="445"/>
      <c r="F13" s="445"/>
      <c r="G13" s="445"/>
      <c r="H13" s="445"/>
      <c r="I13" s="445"/>
      <c r="J13" s="445"/>
      <c r="K13" s="445"/>
      <c r="L13" s="445"/>
      <c r="M13" s="445"/>
      <c r="N13" s="445"/>
      <c r="O13" s="445"/>
      <c r="P13" s="445"/>
      <c r="Q13" s="445"/>
      <c r="R13" s="445"/>
      <c r="S13" s="445"/>
    </row>
    <row r="14" spans="1:19" ht="20.100000000000001" customHeight="1">
      <c r="A14" s="59"/>
      <c r="B14" s="59"/>
      <c r="C14" s="59"/>
      <c r="D14" s="59"/>
      <c r="E14" s="59"/>
      <c r="F14" s="59"/>
      <c r="G14" s="59"/>
      <c r="H14" s="59"/>
      <c r="I14" s="59"/>
      <c r="J14" s="59"/>
      <c r="K14" s="59"/>
      <c r="L14" s="59"/>
      <c r="M14" s="59"/>
      <c r="N14" s="59"/>
      <c r="O14" s="59"/>
      <c r="P14" s="59"/>
      <c r="Q14" s="59"/>
      <c r="R14" s="59"/>
      <c r="S14" s="59"/>
    </row>
    <row r="15" spans="1:19" ht="20.100000000000001" customHeight="1">
      <c r="B15" s="36" t="s">
        <v>42</v>
      </c>
    </row>
    <row r="16" spans="1:19" ht="20.100000000000001" customHeight="1">
      <c r="B16" s="447" t="s">
        <v>31</v>
      </c>
      <c r="C16" s="448"/>
      <c r="D16" s="448"/>
      <c r="E16" s="448"/>
      <c r="F16" s="448"/>
      <c r="G16" s="448"/>
      <c r="H16" s="448"/>
      <c r="I16" s="448"/>
      <c r="J16" s="447" t="s">
        <v>43</v>
      </c>
      <c r="K16" s="448"/>
      <c r="L16" s="448"/>
      <c r="M16" s="448"/>
      <c r="N16" s="449"/>
      <c r="O16" s="470" t="s">
        <v>47</v>
      </c>
      <c r="P16" s="470"/>
      <c r="Q16" s="470"/>
      <c r="R16" s="471"/>
      <c r="S16" s="38"/>
    </row>
    <row r="17" spans="2:19" ht="39.950000000000003" customHeight="1">
      <c r="B17" s="472" t="s">
        <v>104</v>
      </c>
      <c r="C17" s="453"/>
      <c r="D17" s="453"/>
      <c r="E17" s="453"/>
      <c r="F17" s="453"/>
      <c r="G17" s="453"/>
      <c r="H17" s="453"/>
      <c r="I17" s="453"/>
      <c r="J17" s="473"/>
      <c r="K17" s="474"/>
      <c r="L17" s="474"/>
      <c r="M17" s="474"/>
      <c r="N17" s="475"/>
      <c r="O17" s="450"/>
      <c r="P17" s="476"/>
      <c r="Q17" s="476"/>
      <c r="R17" s="451"/>
      <c r="S17" s="38"/>
    </row>
    <row r="18" spans="2:19" ht="39.950000000000003" customHeight="1">
      <c r="B18" s="472" t="s">
        <v>44</v>
      </c>
      <c r="C18" s="453"/>
      <c r="D18" s="453"/>
      <c r="E18" s="453"/>
      <c r="F18" s="453"/>
      <c r="G18" s="453"/>
      <c r="H18" s="453"/>
      <c r="I18" s="453"/>
      <c r="J18" s="473"/>
      <c r="K18" s="474"/>
      <c r="L18" s="474"/>
      <c r="M18" s="474"/>
      <c r="N18" s="475"/>
      <c r="O18" s="450"/>
      <c r="P18" s="476"/>
      <c r="Q18" s="476"/>
      <c r="R18" s="451"/>
      <c r="S18" s="38"/>
    </row>
    <row r="19" spans="2:19" ht="39.950000000000003" customHeight="1">
      <c r="B19" s="472" t="s">
        <v>55</v>
      </c>
      <c r="C19" s="453"/>
      <c r="D19" s="453"/>
      <c r="E19" s="453"/>
      <c r="F19" s="453"/>
      <c r="G19" s="453"/>
      <c r="H19" s="453"/>
      <c r="I19" s="453"/>
      <c r="J19" s="473"/>
      <c r="K19" s="474"/>
      <c r="L19" s="474"/>
      <c r="M19" s="474"/>
      <c r="N19" s="475"/>
      <c r="O19" s="450"/>
      <c r="P19" s="476"/>
      <c r="Q19" s="476"/>
      <c r="R19" s="451"/>
      <c r="S19" s="38"/>
    </row>
    <row r="20" spans="2:19" ht="39.950000000000003" customHeight="1">
      <c r="B20" s="477" t="s">
        <v>24</v>
      </c>
      <c r="C20" s="448"/>
      <c r="D20" s="448"/>
      <c r="E20" s="448"/>
      <c r="F20" s="448"/>
      <c r="G20" s="448"/>
      <c r="H20" s="448"/>
      <c r="I20" s="448"/>
      <c r="J20" s="478"/>
      <c r="K20" s="479"/>
      <c r="L20" s="479"/>
      <c r="M20" s="479"/>
      <c r="N20" s="480"/>
      <c r="O20" s="447"/>
      <c r="P20" s="448"/>
      <c r="Q20" s="448"/>
      <c r="R20" s="449"/>
      <c r="S20" s="38"/>
    </row>
    <row r="21" spans="2:19" ht="20.100000000000001" customHeight="1">
      <c r="B21" s="45"/>
      <c r="C21" s="60"/>
      <c r="D21" s="60"/>
      <c r="E21" s="60"/>
      <c r="F21" s="60"/>
      <c r="G21" s="60"/>
      <c r="H21" s="60"/>
      <c r="I21" s="60"/>
      <c r="J21" s="61"/>
      <c r="K21" s="61"/>
      <c r="L21" s="61"/>
      <c r="M21" s="61"/>
      <c r="N21" s="61"/>
      <c r="O21" s="61"/>
      <c r="P21" s="61"/>
      <c r="Q21" s="61"/>
      <c r="R21" s="61"/>
      <c r="S21" s="38"/>
    </row>
    <row r="22" spans="2:19" ht="20.100000000000001" customHeight="1">
      <c r="B22" s="36" t="s">
        <v>45</v>
      </c>
    </row>
    <row r="23" spans="2:19" ht="20.100000000000001" customHeight="1">
      <c r="B23" s="447" t="s">
        <v>46</v>
      </c>
      <c r="C23" s="448"/>
      <c r="D23" s="448"/>
      <c r="E23" s="448"/>
      <c r="F23" s="448"/>
      <c r="G23" s="448"/>
      <c r="H23" s="448"/>
      <c r="I23" s="448"/>
      <c r="J23" s="447" t="s">
        <v>43</v>
      </c>
      <c r="K23" s="448"/>
      <c r="L23" s="448"/>
      <c r="M23" s="448"/>
      <c r="N23" s="449"/>
      <c r="O23" s="470" t="s">
        <v>47</v>
      </c>
      <c r="P23" s="470"/>
      <c r="Q23" s="470"/>
      <c r="R23" s="471"/>
      <c r="S23" s="38"/>
    </row>
    <row r="24" spans="2:19" ht="30" customHeight="1">
      <c r="B24" s="481"/>
      <c r="C24" s="482"/>
      <c r="D24" s="482"/>
      <c r="E24" s="482"/>
      <c r="F24" s="482"/>
      <c r="G24" s="482"/>
      <c r="H24" s="482"/>
      <c r="I24" s="482"/>
      <c r="J24" s="483"/>
      <c r="K24" s="484"/>
      <c r="L24" s="484"/>
      <c r="M24" s="484"/>
      <c r="N24" s="485"/>
      <c r="O24" s="450"/>
      <c r="P24" s="476"/>
      <c r="Q24" s="476"/>
      <c r="R24" s="451"/>
      <c r="S24" s="38"/>
    </row>
    <row r="25" spans="2:19" ht="30" customHeight="1">
      <c r="B25" s="486"/>
      <c r="C25" s="487"/>
      <c r="D25" s="487"/>
      <c r="E25" s="487"/>
      <c r="F25" s="487"/>
      <c r="G25" s="487"/>
      <c r="H25" s="487"/>
      <c r="I25" s="487"/>
      <c r="J25" s="488"/>
      <c r="K25" s="489"/>
      <c r="L25" s="489"/>
      <c r="M25" s="489"/>
      <c r="N25" s="490"/>
      <c r="O25" s="491"/>
      <c r="P25" s="492"/>
      <c r="Q25" s="492"/>
      <c r="R25" s="493"/>
      <c r="S25" s="38"/>
    </row>
    <row r="26" spans="2:19" ht="30" customHeight="1">
      <c r="B26" s="494"/>
      <c r="C26" s="495"/>
      <c r="D26" s="495"/>
      <c r="E26" s="495"/>
      <c r="F26" s="495"/>
      <c r="G26" s="495"/>
      <c r="H26" s="495"/>
      <c r="I26" s="495"/>
      <c r="J26" s="496"/>
      <c r="K26" s="497"/>
      <c r="L26" s="497"/>
      <c r="M26" s="497"/>
      <c r="N26" s="498"/>
      <c r="O26" s="438"/>
      <c r="P26" s="499"/>
      <c r="Q26" s="499"/>
      <c r="R26" s="439"/>
      <c r="S26" s="38"/>
    </row>
    <row r="27" spans="2:19" ht="30" customHeight="1">
      <c r="B27" s="500"/>
      <c r="C27" s="501"/>
      <c r="D27" s="501"/>
      <c r="E27" s="501"/>
      <c r="F27" s="501"/>
      <c r="G27" s="501"/>
      <c r="H27" s="501"/>
      <c r="I27" s="501"/>
      <c r="J27" s="496"/>
      <c r="K27" s="497"/>
      <c r="L27" s="497"/>
      <c r="M27" s="497"/>
      <c r="N27" s="498"/>
      <c r="O27" s="438"/>
      <c r="P27" s="499"/>
      <c r="Q27" s="499"/>
      <c r="R27" s="439"/>
      <c r="S27" s="38"/>
    </row>
    <row r="28" spans="2:19" ht="30" customHeight="1">
      <c r="B28" s="500"/>
      <c r="C28" s="501"/>
      <c r="D28" s="501"/>
      <c r="E28" s="501"/>
      <c r="F28" s="501"/>
      <c r="G28" s="501"/>
      <c r="H28" s="501"/>
      <c r="I28" s="501"/>
      <c r="J28" s="496"/>
      <c r="K28" s="497"/>
      <c r="L28" s="497"/>
      <c r="M28" s="497"/>
      <c r="N28" s="498"/>
      <c r="O28" s="438"/>
      <c r="P28" s="499"/>
      <c r="Q28" s="499"/>
      <c r="R28" s="439"/>
      <c r="S28" s="38"/>
    </row>
    <row r="29" spans="2:19" ht="30" customHeight="1">
      <c r="B29" s="502"/>
      <c r="C29" s="503"/>
      <c r="D29" s="503"/>
      <c r="E29" s="503"/>
      <c r="F29" s="503"/>
      <c r="G29" s="503"/>
      <c r="H29" s="503"/>
      <c r="I29" s="503"/>
      <c r="J29" s="504"/>
      <c r="K29" s="505"/>
      <c r="L29" s="505"/>
      <c r="M29" s="505"/>
      <c r="N29" s="506"/>
      <c r="O29" s="463"/>
      <c r="P29" s="507"/>
      <c r="Q29" s="507"/>
      <c r="R29" s="464"/>
      <c r="S29" s="38"/>
    </row>
    <row r="30" spans="2:19" ht="39.950000000000003" customHeight="1">
      <c r="B30" s="477" t="s">
        <v>24</v>
      </c>
      <c r="C30" s="448"/>
      <c r="D30" s="448"/>
      <c r="E30" s="448"/>
      <c r="F30" s="448"/>
      <c r="G30" s="448"/>
      <c r="H30" s="448"/>
      <c r="I30" s="448"/>
      <c r="J30" s="478">
        <f>SUM(J24:N29)</f>
        <v>0</v>
      </c>
      <c r="K30" s="479"/>
      <c r="L30" s="479"/>
      <c r="M30" s="479"/>
      <c r="N30" s="480"/>
      <c r="O30" s="447"/>
      <c r="P30" s="448"/>
      <c r="Q30" s="448"/>
      <c r="R30" s="449"/>
      <c r="S30" s="38"/>
    </row>
  </sheetData>
  <mergeCells count="45">
    <mergeCell ref="B30:I30"/>
    <mergeCell ref="J30:N30"/>
    <mergeCell ref="O30:R30"/>
    <mergeCell ref="B28:I28"/>
    <mergeCell ref="J28:N28"/>
    <mergeCell ref="O28:R28"/>
    <mergeCell ref="B29:I29"/>
    <mergeCell ref="J29:N29"/>
    <mergeCell ref="O29:R29"/>
    <mergeCell ref="B26:I26"/>
    <mergeCell ref="J26:N26"/>
    <mergeCell ref="O26:R26"/>
    <mergeCell ref="B27:I27"/>
    <mergeCell ref="J27:N27"/>
    <mergeCell ref="O27:R27"/>
    <mergeCell ref="B24:I24"/>
    <mergeCell ref="J24:N24"/>
    <mergeCell ref="O24:R24"/>
    <mergeCell ref="B25:I25"/>
    <mergeCell ref="J25:N25"/>
    <mergeCell ref="O25:R25"/>
    <mergeCell ref="B20:I20"/>
    <mergeCell ref="J20:N20"/>
    <mergeCell ref="O20:R20"/>
    <mergeCell ref="B23:I23"/>
    <mergeCell ref="J23:N23"/>
    <mergeCell ref="O23:R23"/>
    <mergeCell ref="B18:I18"/>
    <mergeCell ref="J18:N18"/>
    <mergeCell ref="O18:R18"/>
    <mergeCell ref="B19:I19"/>
    <mergeCell ref="J19:N19"/>
    <mergeCell ref="O19:R19"/>
    <mergeCell ref="B16:I16"/>
    <mergeCell ref="J16:N16"/>
    <mergeCell ref="O16:R16"/>
    <mergeCell ref="B17:I17"/>
    <mergeCell ref="J17:N17"/>
    <mergeCell ref="O17:R17"/>
    <mergeCell ref="A13:S13"/>
    <mergeCell ref="J8:K8"/>
    <mergeCell ref="M8:S8"/>
    <mergeCell ref="J9:K9"/>
    <mergeCell ref="M9:S9"/>
    <mergeCell ref="A12:S12"/>
  </mergeCells>
  <phoneticPr fontId="1"/>
  <pageMargins left="0.78740157480314965" right="0.78740157480314965" top="0.98425196850393704" bottom="0.78740157480314965" header="0.31496062992125984" footer="0.31496062992125984"/>
  <pageSetup paperSize="9" orientation="portrait" blackAndWhite="1" cellComments="asDisplayed"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sheetPr>
  <dimension ref="A1:S25"/>
  <sheetViews>
    <sheetView showZeros="0" view="pageBreakPreview" zoomScaleNormal="100" zoomScaleSheetLayoutView="100" workbookViewId="0">
      <selection activeCell="G22" sqref="G22"/>
    </sheetView>
  </sheetViews>
  <sheetFormatPr defaultRowHeight="14.25"/>
  <cols>
    <col min="1" max="11" width="4.625" style="44" customWidth="1"/>
    <col min="12" max="13" width="2.625" style="44" customWidth="1"/>
    <col min="14" max="25" width="4.625" style="44" customWidth="1"/>
    <col min="26" max="16384" width="9" style="44"/>
  </cols>
  <sheetData>
    <row r="1" spans="1:19" ht="20.100000000000001" customHeight="1">
      <c r="A1" s="267" t="s">
        <v>207</v>
      </c>
      <c r="B1" s="267"/>
      <c r="C1" s="267"/>
      <c r="D1" s="267"/>
      <c r="E1" s="267"/>
      <c r="F1" s="267"/>
      <c r="G1" s="267"/>
      <c r="H1" s="267"/>
    </row>
    <row r="2" spans="1:19" ht="20.100000000000001" customHeight="1">
      <c r="O2" s="402" t="s">
        <v>58</v>
      </c>
      <c r="P2" s="402"/>
      <c r="Q2" s="402"/>
      <c r="R2" s="402"/>
      <c r="S2" s="402"/>
    </row>
    <row r="3" spans="1:19" ht="20.100000000000001" customHeight="1">
      <c r="A3" s="403" t="s">
        <v>149</v>
      </c>
      <c r="B3" s="403"/>
      <c r="C3" s="403"/>
      <c r="D3" s="403"/>
      <c r="E3" s="403"/>
      <c r="F3" s="403"/>
      <c r="G3" s="403"/>
      <c r="H3" s="403"/>
    </row>
    <row r="4" spans="1:19" ht="20.100000000000001" customHeight="1">
      <c r="I4" s="44" t="s">
        <v>257</v>
      </c>
      <c r="K4" s="223" t="s">
        <v>249</v>
      </c>
      <c r="L4" s="223"/>
      <c r="M4" s="223"/>
      <c r="N4" s="223"/>
      <c r="O4" s="223"/>
      <c r="P4" s="223"/>
      <c r="Q4" s="223"/>
      <c r="R4" s="223"/>
      <c r="S4" s="223"/>
    </row>
    <row r="5" spans="1:19" ht="20.100000000000001" customHeight="1">
      <c r="A5" s="403"/>
      <c r="B5" s="403"/>
      <c r="C5" s="403"/>
      <c r="D5" s="403"/>
      <c r="E5" s="403"/>
      <c r="F5" s="403"/>
      <c r="G5" s="403"/>
      <c r="H5" s="403"/>
      <c r="K5" s="223" t="s">
        <v>258</v>
      </c>
      <c r="L5" s="223"/>
      <c r="M5" s="223"/>
      <c r="N5" s="223"/>
      <c r="O5" s="223"/>
      <c r="P5" s="223"/>
      <c r="Q5" s="223"/>
      <c r="R5" s="223"/>
      <c r="S5" s="223"/>
    </row>
    <row r="6" spans="1:19" ht="20.100000000000001" customHeight="1">
      <c r="K6" s="224" t="s">
        <v>259</v>
      </c>
      <c r="L6" s="224"/>
      <c r="M6" s="224"/>
      <c r="N6" s="224"/>
      <c r="O6" s="224"/>
      <c r="P6" s="224"/>
      <c r="Q6" s="224"/>
      <c r="R6" s="224"/>
      <c r="S6" s="224"/>
    </row>
    <row r="7" spans="1:19" ht="20.100000000000001" customHeight="1">
      <c r="J7" s="102"/>
      <c r="K7" s="224" t="s">
        <v>260</v>
      </c>
      <c r="L7" s="225"/>
      <c r="M7" s="271" t="s">
        <v>261</v>
      </c>
      <c r="N7" s="271"/>
      <c r="O7" s="271"/>
      <c r="P7" s="271"/>
      <c r="Q7" s="271"/>
      <c r="R7" s="271"/>
      <c r="S7" s="271"/>
    </row>
    <row r="8" spans="1:19" ht="20.100000000000001" customHeight="1">
      <c r="J8" s="103"/>
      <c r="K8" s="226" t="s">
        <v>262</v>
      </c>
      <c r="L8" s="227"/>
      <c r="M8" s="226"/>
      <c r="N8" s="226"/>
      <c r="O8" s="226"/>
      <c r="P8" s="226"/>
      <c r="Q8" s="226"/>
      <c r="R8" s="226"/>
      <c r="S8" s="224"/>
    </row>
    <row r="9" spans="1:19" ht="20.100000000000001" customHeight="1">
      <c r="J9" s="103"/>
      <c r="K9" s="226" t="s">
        <v>107</v>
      </c>
      <c r="L9" s="226"/>
      <c r="M9" s="246"/>
      <c r="N9" s="271">
        <f>私立_様式1!N11</f>
        <v>0</v>
      </c>
      <c r="O9" s="271"/>
      <c r="P9" s="271"/>
      <c r="Q9" s="271"/>
      <c r="R9" s="271"/>
      <c r="S9" s="271"/>
    </row>
    <row r="10" spans="1:19" ht="20.100000000000001" customHeight="1"/>
    <row r="11" spans="1:19" ht="20.100000000000001" customHeight="1">
      <c r="A11" s="268" t="s">
        <v>205</v>
      </c>
      <c r="B11" s="268"/>
      <c r="C11" s="268"/>
      <c r="D11" s="268"/>
      <c r="E11" s="268"/>
      <c r="F11" s="268"/>
      <c r="G11" s="268"/>
      <c r="H11" s="268"/>
      <c r="I11" s="268"/>
      <c r="J11" s="268"/>
      <c r="K11" s="268"/>
      <c r="L11" s="268"/>
      <c r="M11" s="268"/>
      <c r="N11" s="268"/>
      <c r="O11" s="268"/>
      <c r="P11" s="268"/>
      <c r="Q11" s="268"/>
      <c r="R11" s="268"/>
      <c r="S11" s="268"/>
    </row>
    <row r="12" spans="1:19" ht="20.100000000000001" customHeight="1">
      <c r="A12" s="267"/>
      <c r="B12" s="267"/>
      <c r="C12" s="267"/>
      <c r="D12" s="267"/>
      <c r="E12" s="267"/>
      <c r="F12" s="267"/>
      <c r="G12" s="267"/>
      <c r="H12" s="267"/>
      <c r="I12" s="267"/>
      <c r="J12" s="267"/>
      <c r="K12" s="267"/>
      <c r="L12" s="267"/>
      <c r="M12" s="267"/>
      <c r="N12" s="267"/>
      <c r="O12" s="267"/>
      <c r="P12" s="267"/>
      <c r="Q12" s="267"/>
      <c r="R12" s="267"/>
      <c r="S12" s="267"/>
    </row>
    <row r="13" spans="1:19" ht="20.100000000000001" customHeight="1"/>
    <row r="14" spans="1:19" ht="20.100000000000001" customHeight="1">
      <c r="A14" s="272" t="s">
        <v>206</v>
      </c>
      <c r="B14" s="272"/>
      <c r="C14" s="272"/>
      <c r="D14" s="272"/>
      <c r="E14" s="272"/>
      <c r="F14" s="272"/>
      <c r="G14" s="272"/>
      <c r="H14" s="272"/>
      <c r="I14" s="272"/>
      <c r="J14" s="272"/>
      <c r="K14" s="272"/>
      <c r="L14" s="272"/>
      <c r="M14" s="272"/>
      <c r="N14" s="272"/>
      <c r="O14" s="272"/>
      <c r="P14" s="272"/>
      <c r="Q14" s="272"/>
      <c r="R14" s="272"/>
      <c r="S14" s="272"/>
    </row>
    <row r="15" spans="1:19" ht="20.100000000000001" customHeight="1">
      <c r="A15" s="272"/>
      <c r="B15" s="272"/>
      <c r="C15" s="272"/>
      <c r="D15" s="272"/>
      <c r="E15" s="272"/>
      <c r="F15" s="272"/>
      <c r="G15" s="272"/>
      <c r="H15" s="272"/>
      <c r="I15" s="272"/>
      <c r="J15" s="272"/>
      <c r="K15" s="272"/>
      <c r="L15" s="272"/>
      <c r="M15" s="272"/>
      <c r="N15" s="272"/>
      <c r="O15" s="272"/>
      <c r="P15" s="272"/>
      <c r="Q15" s="272"/>
      <c r="R15" s="272"/>
      <c r="S15" s="272"/>
    </row>
    <row r="16" spans="1:19" ht="20.100000000000001" customHeight="1">
      <c r="A16" s="272"/>
      <c r="B16" s="272"/>
      <c r="C16" s="272"/>
      <c r="D16" s="272"/>
      <c r="E16" s="272"/>
      <c r="F16" s="272"/>
      <c r="G16" s="272"/>
      <c r="H16" s="272"/>
      <c r="I16" s="272"/>
      <c r="J16" s="272"/>
      <c r="K16" s="272"/>
      <c r="L16" s="272"/>
      <c r="M16" s="272"/>
      <c r="N16" s="272"/>
      <c r="O16" s="272"/>
      <c r="P16" s="272"/>
      <c r="Q16" s="272"/>
      <c r="R16" s="272"/>
      <c r="S16" s="272"/>
    </row>
    <row r="17" spans="1:19" ht="20.100000000000001" customHeight="1"/>
    <row r="18" spans="1:19" ht="20.100000000000001" customHeight="1"/>
    <row r="19" spans="1:19" ht="20.100000000000001" customHeight="1">
      <c r="A19" s="268" t="s">
        <v>32</v>
      </c>
      <c r="B19" s="268"/>
      <c r="C19" s="268"/>
      <c r="D19" s="268"/>
      <c r="E19" s="268"/>
      <c r="F19" s="268"/>
      <c r="G19" s="268"/>
      <c r="H19" s="268"/>
      <c r="I19" s="268"/>
      <c r="J19" s="268"/>
      <c r="K19" s="268"/>
      <c r="L19" s="268"/>
      <c r="M19" s="268"/>
      <c r="N19" s="268"/>
      <c r="O19" s="268"/>
      <c r="P19" s="268"/>
      <c r="Q19" s="268"/>
      <c r="R19" s="268"/>
      <c r="S19" s="268"/>
    </row>
    <row r="20" spans="1:19" ht="20.100000000000001" customHeight="1"/>
    <row r="21" spans="1:19" ht="20.100000000000001" customHeight="1">
      <c r="A21" s="44" t="s">
        <v>100</v>
      </c>
      <c r="F21" s="44" t="s">
        <v>77</v>
      </c>
    </row>
    <row r="22" spans="1:19" ht="20.100000000000001" customHeight="1">
      <c r="A22" s="44" t="s">
        <v>200</v>
      </c>
      <c r="F22" s="44" t="s">
        <v>309</v>
      </c>
    </row>
    <row r="23" spans="1:19" ht="20.100000000000001" customHeight="1">
      <c r="A23" s="44" t="s">
        <v>201</v>
      </c>
      <c r="F23" s="44" t="s">
        <v>204</v>
      </c>
    </row>
    <row r="24" spans="1:19" ht="20.100000000000001" customHeight="1">
      <c r="F24" s="44" t="s">
        <v>151</v>
      </c>
    </row>
    <row r="25" spans="1:19" ht="20.100000000000001" customHeight="1"/>
  </sheetData>
  <mergeCells count="10">
    <mergeCell ref="A14:S16"/>
    <mergeCell ref="A19:S19"/>
    <mergeCell ref="A5:H5"/>
    <mergeCell ref="A1:H1"/>
    <mergeCell ref="O2:S2"/>
    <mergeCell ref="A11:S11"/>
    <mergeCell ref="A12:S12"/>
    <mergeCell ref="M7:S7"/>
    <mergeCell ref="N9:S9"/>
    <mergeCell ref="A3:H3"/>
  </mergeCells>
  <phoneticPr fontId="1"/>
  <pageMargins left="0.78740157480314965" right="0.78740157480314965" top="0.98425196850393704" bottom="0.78740157480314965" header="0.31496062992125984" footer="0.31496062992125984"/>
  <pageSetup paperSize="9" orientation="portrait" blackAndWhite="1" r:id="rId1"/>
  <headerFooter>
    <oddHeader>&amp;R&amp;"ＭＳ 明朝,標準"
　（届出保育施設給食支援事業）</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sheetPr>
  <dimension ref="A1:O28"/>
  <sheetViews>
    <sheetView showGridLines="0" showZeros="0" view="pageBreakPreview" zoomScaleNormal="75" zoomScaleSheetLayoutView="100" workbookViewId="0">
      <selection activeCell="C13" sqref="C13:D13"/>
    </sheetView>
  </sheetViews>
  <sheetFormatPr defaultRowHeight="13.5"/>
  <cols>
    <col min="1" max="1" width="2.625" style="1" customWidth="1"/>
    <col min="2" max="2" width="28.625" style="1" customWidth="1"/>
    <col min="3" max="3" width="6.625" style="1" customWidth="1"/>
    <col min="4" max="10" width="15.625" style="1" customWidth="1"/>
    <col min="11" max="16384" width="9" style="1"/>
  </cols>
  <sheetData>
    <row r="1" spans="1:10" ht="20.100000000000001" customHeight="1">
      <c r="B1" s="31" t="s">
        <v>146</v>
      </c>
      <c r="C1" s="31"/>
      <c r="D1" s="4"/>
      <c r="E1" s="4"/>
      <c r="F1" s="4"/>
      <c r="G1" s="4"/>
      <c r="H1" s="4"/>
      <c r="I1" s="4"/>
      <c r="J1" s="101" t="s">
        <v>145</v>
      </c>
    </row>
    <row r="2" spans="1:10" s="6" customFormat="1" ht="15" customHeight="1">
      <c r="B2" s="5"/>
      <c r="C2" s="5"/>
      <c r="D2" s="5"/>
      <c r="E2" s="5"/>
      <c r="F2" s="5"/>
      <c r="G2" s="5"/>
      <c r="H2" s="5"/>
      <c r="I2" s="5"/>
      <c r="J2" s="5"/>
    </row>
    <row r="3" spans="1:10" s="6" customFormat="1" ht="20.100000000000001" customHeight="1">
      <c r="B3" s="276" t="s">
        <v>202</v>
      </c>
      <c r="C3" s="276"/>
      <c r="D3" s="276"/>
      <c r="E3" s="276"/>
      <c r="F3" s="276"/>
      <c r="G3" s="276"/>
      <c r="H3" s="276"/>
      <c r="I3" s="276"/>
      <c r="J3" s="276"/>
    </row>
    <row r="4" spans="1:10" s="6" customFormat="1" ht="20.100000000000001" customHeight="1">
      <c r="B4" s="33"/>
      <c r="C4" s="33"/>
      <c r="D4" s="33"/>
      <c r="E4" s="33"/>
      <c r="F4" s="33"/>
      <c r="G4" s="33"/>
      <c r="H4" s="33"/>
      <c r="I4" s="33"/>
      <c r="J4" s="33"/>
    </row>
    <row r="5" spans="1:10" s="6" customFormat="1" ht="20.100000000000001" customHeight="1">
      <c r="B5" s="7"/>
      <c r="C5" s="7"/>
      <c r="D5" s="33"/>
      <c r="E5" s="33"/>
      <c r="F5" s="8"/>
      <c r="G5" s="8"/>
      <c r="H5" s="158" t="s">
        <v>107</v>
      </c>
      <c r="I5" s="508">
        <f>B13</f>
        <v>0</v>
      </c>
      <c r="J5" s="508"/>
    </row>
    <row r="6" spans="1:10" s="6" customFormat="1" ht="20.100000000000001" customHeight="1">
      <c r="B6" s="9"/>
      <c r="C6" s="9"/>
      <c r="D6" s="15"/>
      <c r="E6" s="15"/>
      <c r="F6" s="16"/>
      <c r="G6" s="16"/>
      <c r="H6" s="16"/>
      <c r="I6" s="16"/>
      <c r="J6" s="16"/>
    </row>
    <row r="7" spans="1:10" ht="20.100000000000001" customHeight="1">
      <c r="B7" s="10"/>
      <c r="C7" s="10"/>
      <c r="D7" s="17"/>
      <c r="E7" s="17"/>
      <c r="F7" s="157"/>
      <c r="G7" s="157"/>
      <c r="H7" s="19"/>
      <c r="I7" s="20"/>
      <c r="J7" s="34"/>
    </row>
    <row r="8" spans="1:10" ht="20.100000000000001" customHeight="1">
      <c r="B8" s="278" t="s">
        <v>4</v>
      </c>
      <c r="C8" s="279" t="s">
        <v>74</v>
      </c>
      <c r="D8" s="279" t="s">
        <v>5</v>
      </c>
      <c r="E8" s="279" t="s">
        <v>13</v>
      </c>
      <c r="F8" s="275" t="s">
        <v>2</v>
      </c>
      <c r="G8" s="275" t="s">
        <v>10</v>
      </c>
      <c r="H8" s="280" t="s">
        <v>11</v>
      </c>
      <c r="I8" s="275" t="s">
        <v>3</v>
      </c>
      <c r="J8" s="275" t="s">
        <v>12</v>
      </c>
    </row>
    <row r="9" spans="1:10" ht="20.100000000000001" customHeight="1">
      <c r="B9" s="278"/>
      <c r="C9" s="279"/>
      <c r="D9" s="279"/>
      <c r="E9" s="279"/>
      <c r="F9" s="275"/>
      <c r="G9" s="275"/>
      <c r="H9" s="280"/>
      <c r="I9" s="275"/>
      <c r="J9" s="275"/>
    </row>
    <row r="10" spans="1:10" ht="20.100000000000001" customHeight="1" thickBot="1">
      <c r="B10" s="21"/>
      <c r="C10" s="104" t="s">
        <v>144</v>
      </c>
      <c r="D10" s="11" t="s">
        <v>7</v>
      </c>
      <c r="E10" s="11" t="s">
        <v>8</v>
      </c>
      <c r="F10" s="13" t="s">
        <v>14</v>
      </c>
      <c r="G10" s="13" t="s">
        <v>15</v>
      </c>
      <c r="H10" s="22" t="s">
        <v>6</v>
      </c>
      <c r="I10" s="12" t="s">
        <v>9</v>
      </c>
      <c r="J10" s="35" t="s">
        <v>22</v>
      </c>
    </row>
    <row r="11" spans="1:10" ht="15" customHeight="1" thickTop="1">
      <c r="B11" s="23" t="s">
        <v>1</v>
      </c>
      <c r="C11" s="23"/>
      <c r="D11" s="24" t="s">
        <v>0</v>
      </c>
      <c r="E11" s="24" t="s">
        <v>0</v>
      </c>
      <c r="F11" s="25" t="s">
        <v>0</v>
      </c>
      <c r="G11" s="25" t="s">
        <v>0</v>
      </c>
      <c r="H11" s="25" t="s">
        <v>0</v>
      </c>
      <c r="I11" s="25" t="s">
        <v>0</v>
      </c>
      <c r="J11" s="25" t="s">
        <v>16</v>
      </c>
    </row>
    <row r="12" spans="1:10" ht="24" customHeight="1">
      <c r="B12" s="122"/>
      <c r="C12" s="124"/>
      <c r="D12" s="56"/>
      <c r="E12" s="56"/>
      <c r="F12" s="125"/>
      <c r="G12" s="125"/>
      <c r="H12" s="128"/>
      <c r="I12" s="125">
        <f t="shared" ref="I12:J12" si="0">SUM(I13:I22)</f>
        <v>0</v>
      </c>
      <c r="J12" s="125">
        <f t="shared" si="0"/>
        <v>0</v>
      </c>
    </row>
    <row r="13" spans="1:10" ht="24" customHeight="1">
      <c r="A13" s="1" t="s">
        <v>7</v>
      </c>
      <c r="B13" s="238">
        <f>私立_様式1!N11</f>
        <v>0</v>
      </c>
      <c r="C13" s="149"/>
      <c r="D13" s="160"/>
      <c r="E13" s="121">
        <v>0</v>
      </c>
      <c r="F13" s="131">
        <f>D13-E13</f>
        <v>0</v>
      </c>
      <c r="G13" s="131">
        <f>F13</f>
        <v>0</v>
      </c>
      <c r="H13" s="161">
        <f>'私立_別添2-2'!C24</f>
        <v>0</v>
      </c>
      <c r="I13" s="131">
        <f>MIN(D13,G13,H13)</f>
        <v>0</v>
      </c>
      <c r="J13" s="131">
        <f>ROUNDDOWN(I13,-3)</f>
        <v>0</v>
      </c>
    </row>
    <row r="14" spans="1:10" ht="24" hidden="1" customHeight="1">
      <c r="A14" s="1" t="s">
        <v>8</v>
      </c>
      <c r="B14" s="119"/>
      <c r="C14" s="156"/>
      <c r="D14" s="58"/>
      <c r="E14" s="58"/>
      <c r="F14" s="50">
        <f t="shared" ref="F14:F22" si="1">D14-E14</f>
        <v>0</v>
      </c>
      <c r="G14" s="50">
        <f t="shared" ref="G14:G22" si="2">F14</f>
        <v>0</v>
      </c>
      <c r="H14" s="126"/>
      <c r="I14" s="50">
        <f t="shared" ref="I14:I22" si="3">MIN(D14,G14,H14)</f>
        <v>0</v>
      </c>
      <c r="J14" s="50">
        <f t="shared" ref="J14:J22" si="4">ROUNDDOWN(I14,-3)</f>
        <v>0</v>
      </c>
    </row>
    <row r="15" spans="1:10" ht="24" hidden="1" customHeight="1">
      <c r="A15" s="1" t="s">
        <v>33</v>
      </c>
      <c r="B15" s="119"/>
      <c r="C15" s="156"/>
      <c r="D15" s="58"/>
      <c r="E15" s="58"/>
      <c r="F15" s="50">
        <f t="shared" si="1"/>
        <v>0</v>
      </c>
      <c r="G15" s="50">
        <f t="shared" si="2"/>
        <v>0</v>
      </c>
      <c r="H15" s="126"/>
      <c r="I15" s="50">
        <f t="shared" si="3"/>
        <v>0</v>
      </c>
      <c r="J15" s="50">
        <f t="shared" si="4"/>
        <v>0</v>
      </c>
    </row>
    <row r="16" spans="1:10" ht="24" hidden="1" customHeight="1">
      <c r="A16" s="1" t="s">
        <v>15</v>
      </c>
      <c r="B16" s="119"/>
      <c r="C16" s="156"/>
      <c r="D16" s="58"/>
      <c r="E16" s="58"/>
      <c r="F16" s="50">
        <f t="shared" si="1"/>
        <v>0</v>
      </c>
      <c r="G16" s="50">
        <f t="shared" si="2"/>
        <v>0</v>
      </c>
      <c r="H16" s="126"/>
      <c r="I16" s="50">
        <f t="shared" si="3"/>
        <v>0</v>
      </c>
      <c r="J16" s="50">
        <f t="shared" si="4"/>
        <v>0</v>
      </c>
    </row>
    <row r="17" spans="1:15" ht="24" hidden="1" customHeight="1">
      <c r="A17" s="1" t="s">
        <v>6</v>
      </c>
      <c r="B17" s="119"/>
      <c r="C17" s="156"/>
      <c r="D17" s="58"/>
      <c r="E17" s="58"/>
      <c r="F17" s="50">
        <f t="shared" si="1"/>
        <v>0</v>
      </c>
      <c r="G17" s="50">
        <f t="shared" si="2"/>
        <v>0</v>
      </c>
      <c r="H17" s="126"/>
      <c r="I17" s="50">
        <f t="shared" si="3"/>
        <v>0</v>
      </c>
      <c r="J17" s="50">
        <f t="shared" si="4"/>
        <v>0</v>
      </c>
    </row>
    <row r="18" spans="1:15" ht="24" hidden="1" customHeight="1">
      <c r="A18" s="1" t="s">
        <v>9</v>
      </c>
      <c r="B18" s="119"/>
      <c r="C18" s="156"/>
      <c r="D18" s="58"/>
      <c r="E18" s="58"/>
      <c r="F18" s="50">
        <f t="shared" si="1"/>
        <v>0</v>
      </c>
      <c r="G18" s="50">
        <f t="shared" si="2"/>
        <v>0</v>
      </c>
      <c r="H18" s="126"/>
      <c r="I18" s="50">
        <f t="shared" si="3"/>
        <v>0</v>
      </c>
      <c r="J18" s="50">
        <f t="shared" si="4"/>
        <v>0</v>
      </c>
    </row>
    <row r="19" spans="1:15" ht="24" hidden="1" customHeight="1">
      <c r="A19" s="1" t="s">
        <v>35</v>
      </c>
      <c r="B19" s="119"/>
      <c r="C19" s="156"/>
      <c r="D19" s="58"/>
      <c r="E19" s="58"/>
      <c r="F19" s="50">
        <f t="shared" si="1"/>
        <v>0</v>
      </c>
      <c r="G19" s="50">
        <f t="shared" si="2"/>
        <v>0</v>
      </c>
      <c r="H19" s="126"/>
      <c r="I19" s="50">
        <f t="shared" si="3"/>
        <v>0</v>
      </c>
      <c r="J19" s="50">
        <f t="shared" si="4"/>
        <v>0</v>
      </c>
    </row>
    <row r="20" spans="1:15" ht="24" hidden="1" customHeight="1">
      <c r="A20" s="1" t="s">
        <v>36</v>
      </c>
      <c r="B20" s="119"/>
      <c r="C20" s="156"/>
      <c r="D20" s="58"/>
      <c r="E20" s="58"/>
      <c r="F20" s="50">
        <f t="shared" si="1"/>
        <v>0</v>
      </c>
      <c r="G20" s="50">
        <f t="shared" si="2"/>
        <v>0</v>
      </c>
      <c r="H20" s="126"/>
      <c r="I20" s="50">
        <f t="shared" si="3"/>
        <v>0</v>
      </c>
      <c r="J20" s="50">
        <f t="shared" si="4"/>
        <v>0</v>
      </c>
    </row>
    <row r="21" spans="1:15" ht="24" hidden="1" customHeight="1">
      <c r="A21" s="1" t="s">
        <v>20</v>
      </c>
      <c r="B21" s="119"/>
      <c r="C21" s="156"/>
      <c r="D21" s="58"/>
      <c r="E21" s="58"/>
      <c r="F21" s="50">
        <f t="shared" si="1"/>
        <v>0</v>
      </c>
      <c r="G21" s="50">
        <f t="shared" si="2"/>
        <v>0</v>
      </c>
      <c r="H21" s="126"/>
      <c r="I21" s="50">
        <f t="shared" si="3"/>
        <v>0</v>
      </c>
      <c r="J21" s="50">
        <f t="shared" si="4"/>
        <v>0</v>
      </c>
    </row>
    <row r="22" spans="1:15" ht="24" hidden="1" customHeight="1">
      <c r="A22" s="1" t="s">
        <v>21</v>
      </c>
      <c r="B22" s="120"/>
      <c r="C22" s="123"/>
      <c r="D22" s="121"/>
      <c r="E22" s="121"/>
      <c r="F22" s="105">
        <f t="shared" si="1"/>
        <v>0</v>
      </c>
      <c r="G22" s="105">
        <f t="shared" si="2"/>
        <v>0</v>
      </c>
      <c r="H22" s="127"/>
      <c r="I22" s="105">
        <f t="shared" si="3"/>
        <v>0</v>
      </c>
      <c r="J22" s="105">
        <f t="shared" si="4"/>
        <v>0</v>
      </c>
    </row>
    <row r="23" spans="1:15" ht="15.95" customHeight="1">
      <c r="B23" s="32" t="s">
        <v>19</v>
      </c>
      <c r="C23" s="32"/>
      <c r="D23" s="26"/>
      <c r="E23" s="26"/>
      <c r="F23" s="3"/>
      <c r="G23" s="3"/>
      <c r="H23" s="3"/>
      <c r="I23" s="14"/>
      <c r="J23" s="14"/>
    </row>
    <row r="24" spans="1:15" ht="15.95" customHeight="1">
      <c r="B24" s="32" t="s">
        <v>154</v>
      </c>
      <c r="C24" s="32"/>
      <c r="D24" s="26"/>
      <c r="E24" s="26"/>
      <c r="F24" s="3"/>
      <c r="G24" s="3"/>
      <c r="H24" s="3"/>
      <c r="I24" s="14"/>
      <c r="J24" s="14"/>
    </row>
    <row r="25" spans="1:15" ht="15.95" customHeight="1">
      <c r="B25" s="32" t="s">
        <v>195</v>
      </c>
      <c r="C25" s="32"/>
      <c r="D25" s="26"/>
      <c r="E25" s="26"/>
      <c r="F25" s="3"/>
      <c r="G25" s="3"/>
      <c r="H25" s="3"/>
      <c r="I25" s="14"/>
      <c r="J25" s="14"/>
    </row>
    <row r="26" spans="1:15" s="29" customFormat="1" ht="15.95" customHeight="1">
      <c r="B26" s="32" t="s">
        <v>148</v>
      </c>
      <c r="C26" s="32"/>
      <c r="D26" s="26"/>
      <c r="E26" s="26"/>
      <c r="F26" s="26"/>
      <c r="G26" s="26"/>
      <c r="H26" s="26"/>
      <c r="I26" s="27"/>
      <c r="J26" s="27"/>
    </row>
    <row r="27" spans="1:15" s="29" customFormat="1" ht="15.95" customHeight="1">
      <c r="B27" s="30" t="s">
        <v>185</v>
      </c>
      <c r="C27" s="30"/>
      <c r="D27" s="28"/>
      <c r="E27" s="28"/>
      <c r="F27" s="28"/>
      <c r="G27" s="28"/>
      <c r="H27" s="28"/>
      <c r="I27" s="28"/>
    </row>
    <row r="28" spans="1:15" s="29" customFormat="1" ht="15.95" customHeight="1">
      <c r="B28" s="30"/>
      <c r="C28" s="30"/>
      <c r="D28" s="30"/>
      <c r="E28" s="28"/>
      <c r="F28" s="28"/>
      <c r="G28" s="28"/>
      <c r="H28" s="28"/>
      <c r="I28" s="28"/>
      <c r="J28" s="28"/>
      <c r="K28" s="28"/>
      <c r="L28" s="28"/>
      <c r="M28" s="28"/>
      <c r="N28" s="28"/>
      <c r="O28" s="28"/>
    </row>
  </sheetData>
  <mergeCells count="11">
    <mergeCell ref="J8:J9"/>
    <mergeCell ref="B3:J3"/>
    <mergeCell ref="I5:J5"/>
    <mergeCell ref="B8:B9"/>
    <mergeCell ref="C8:C9"/>
    <mergeCell ref="D8:D9"/>
    <mergeCell ref="E8:E9"/>
    <mergeCell ref="F8:F9"/>
    <mergeCell ref="G8:G9"/>
    <mergeCell ref="H8:H9"/>
    <mergeCell ref="I8:I9"/>
  </mergeCells>
  <phoneticPr fontId="1"/>
  <pageMargins left="0.59055118110236227" right="0.39370078740157483" top="0.78740157480314965" bottom="0.39370078740157483" header="1.1023622047244095" footer="0.31496062992125984"/>
  <pageSetup paperSize="9" scale="96" orientation="landscape" blackAndWhite="1"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sheetPr>
  <dimension ref="B1:R43"/>
  <sheetViews>
    <sheetView view="pageBreakPreview" zoomScale="115" zoomScaleNormal="115" zoomScaleSheetLayoutView="115" workbookViewId="0">
      <selection activeCell="C9" sqref="C9:L10"/>
    </sheetView>
  </sheetViews>
  <sheetFormatPr defaultRowHeight="13.5"/>
  <cols>
    <col min="1" max="1" width="0.75" style="163" customWidth="1"/>
    <col min="2" max="2" width="25.375" style="163" customWidth="1"/>
    <col min="3" max="14" width="9.375" style="163" customWidth="1"/>
    <col min="15" max="15" width="12.75" style="163" bestFit="1" customWidth="1"/>
    <col min="16" max="17" width="10.25" style="163" customWidth="1"/>
    <col min="18" max="16384" width="9" style="163"/>
  </cols>
  <sheetData>
    <row r="1" spans="2:18" ht="14.25">
      <c r="B1" s="31" t="s">
        <v>283</v>
      </c>
    </row>
    <row r="2" spans="2:18">
      <c r="B2" s="177" t="s">
        <v>209</v>
      </c>
      <c r="C2" s="178"/>
      <c r="D2" s="178"/>
      <c r="E2" s="178"/>
      <c r="F2" s="178"/>
      <c r="G2" s="178"/>
      <c r="H2" s="178"/>
      <c r="I2" s="178"/>
      <c r="J2" s="178"/>
      <c r="K2" s="178"/>
      <c r="L2" s="178"/>
      <c r="M2" s="178"/>
      <c r="N2" s="178"/>
      <c r="O2" s="178"/>
      <c r="P2" s="178"/>
      <c r="Q2" s="178"/>
      <c r="R2" s="178"/>
    </row>
    <row r="3" spans="2:18">
      <c r="B3" s="178"/>
      <c r="C3" s="178"/>
      <c r="D3" s="178"/>
      <c r="E3" s="178"/>
      <c r="F3" s="178"/>
      <c r="G3" s="178"/>
      <c r="H3" s="178"/>
      <c r="I3" s="178"/>
      <c r="J3" s="179"/>
      <c r="K3" s="179"/>
      <c r="L3" s="179"/>
      <c r="M3" s="178"/>
      <c r="N3" s="179"/>
      <c r="O3" s="178"/>
      <c r="P3" s="178"/>
      <c r="Q3" s="178"/>
      <c r="R3" s="178"/>
    </row>
    <row r="4" spans="2:18" ht="18" customHeight="1">
      <c r="B4" s="180"/>
      <c r="C4" s="206" t="s">
        <v>107</v>
      </c>
      <c r="D4" s="298">
        <f>私立_様式1!N11</f>
        <v>0</v>
      </c>
      <c r="E4" s="299"/>
      <c r="F4" s="300"/>
      <c r="G4" s="181"/>
      <c r="H4" s="181"/>
      <c r="I4" s="181"/>
      <c r="J4" s="181"/>
      <c r="K4" s="310" t="s">
        <v>210</v>
      </c>
      <c r="L4" s="311"/>
      <c r="M4" s="301"/>
      <c r="N4" s="302"/>
      <c r="O4" s="303"/>
      <c r="P4" s="178"/>
      <c r="Q4" s="178"/>
      <c r="R4" s="178"/>
    </row>
    <row r="5" spans="2:18" ht="7.5" customHeight="1">
      <c r="B5" s="182"/>
      <c r="C5" s="183"/>
      <c r="D5" s="183"/>
      <c r="E5" s="183"/>
      <c r="F5" s="183"/>
      <c r="G5" s="183"/>
      <c r="H5" s="183"/>
      <c r="I5" s="183"/>
      <c r="J5" s="183"/>
      <c r="K5" s="183"/>
      <c r="L5" s="183"/>
      <c r="M5" s="183"/>
      <c r="N5" s="183"/>
      <c r="O5" s="178"/>
      <c r="P5" s="178"/>
      <c r="Q5" s="178"/>
      <c r="R5" s="178"/>
    </row>
    <row r="6" spans="2:18" ht="7.5" customHeight="1">
      <c r="B6" s="182"/>
      <c r="C6" s="183"/>
      <c r="D6" s="183"/>
      <c r="E6" s="183"/>
      <c r="F6" s="183"/>
      <c r="G6" s="183"/>
      <c r="H6" s="183"/>
      <c r="I6" s="183"/>
      <c r="J6" s="183"/>
      <c r="K6" s="183"/>
      <c r="L6" s="183"/>
      <c r="M6" s="183"/>
      <c r="N6" s="183"/>
      <c r="O6" s="178"/>
      <c r="P6" s="178"/>
      <c r="Q6" s="178"/>
      <c r="R6" s="178"/>
    </row>
    <row r="7" spans="2:18" ht="18" customHeight="1">
      <c r="B7" s="182" t="s">
        <v>281</v>
      </c>
      <c r="C7" s="183"/>
      <c r="D7" s="183"/>
      <c r="E7" s="183"/>
      <c r="F7" s="183"/>
      <c r="G7" s="183"/>
      <c r="H7" s="183"/>
      <c r="I7" s="183"/>
      <c r="J7" s="183"/>
      <c r="K7" s="183"/>
      <c r="L7" s="183"/>
      <c r="M7" s="296" t="s">
        <v>211</v>
      </c>
      <c r="N7" s="296"/>
      <c r="O7" s="296"/>
      <c r="P7" s="178"/>
      <c r="Q7" s="178"/>
      <c r="R7" s="178"/>
    </row>
    <row r="8" spans="2:18" ht="18" customHeight="1" thickBot="1">
      <c r="B8" s="184" t="s">
        <v>212</v>
      </c>
      <c r="C8" s="247" t="s">
        <v>213</v>
      </c>
      <c r="D8" s="247" t="s">
        <v>214</v>
      </c>
      <c r="E8" s="247" t="s">
        <v>215</v>
      </c>
      <c r="F8" s="247" t="s">
        <v>216</v>
      </c>
      <c r="G8" s="247" t="s">
        <v>217</v>
      </c>
      <c r="H8" s="247" t="s">
        <v>218</v>
      </c>
      <c r="I8" s="247" t="s">
        <v>219</v>
      </c>
      <c r="J8" s="247" t="s">
        <v>220</v>
      </c>
      <c r="K8" s="247" t="s">
        <v>221</v>
      </c>
      <c r="L8" s="247" t="s">
        <v>222</v>
      </c>
      <c r="M8" s="247" t="s">
        <v>223</v>
      </c>
      <c r="N8" s="247" t="s">
        <v>224</v>
      </c>
      <c r="O8" s="185" t="s">
        <v>225</v>
      </c>
      <c r="P8" s="186" t="s">
        <v>255</v>
      </c>
      <c r="Q8" s="178"/>
      <c r="R8" s="178"/>
    </row>
    <row r="9" spans="2:18" ht="18" customHeight="1" thickBot="1">
      <c r="B9" s="218" t="s">
        <v>227</v>
      </c>
      <c r="C9" s="234"/>
      <c r="D9" s="234"/>
      <c r="E9" s="234"/>
      <c r="F9" s="234"/>
      <c r="G9" s="234"/>
      <c r="H9" s="234"/>
      <c r="I9" s="234"/>
      <c r="J9" s="234"/>
      <c r="K9" s="234"/>
      <c r="L9" s="234"/>
      <c r="M9" s="234"/>
      <c r="N9" s="234"/>
      <c r="O9" s="187">
        <f t="shared" ref="O9:O14" si="0">SUM(C9:N9)</f>
        <v>0</v>
      </c>
      <c r="P9" s="210" t="str">
        <f>IFERROR(AVERAGE(C9:N9),"")</f>
        <v/>
      </c>
      <c r="Q9" s="178"/>
      <c r="R9" s="178"/>
    </row>
    <row r="10" spans="2:18" ht="18" customHeight="1" thickBot="1">
      <c r="B10" s="218" t="s">
        <v>228</v>
      </c>
      <c r="C10" s="234"/>
      <c r="D10" s="234"/>
      <c r="E10" s="234"/>
      <c r="F10" s="234"/>
      <c r="G10" s="234"/>
      <c r="H10" s="234"/>
      <c r="I10" s="234"/>
      <c r="J10" s="234"/>
      <c r="K10" s="234"/>
      <c r="L10" s="234"/>
      <c r="M10" s="234"/>
      <c r="N10" s="234"/>
      <c r="O10" s="188">
        <f t="shared" si="0"/>
        <v>0</v>
      </c>
      <c r="P10" s="211" t="str">
        <f t="shared" ref="P10:P14" si="1">IFERROR(AVERAGE(C10:N10),"")</f>
        <v/>
      </c>
      <c r="Q10" s="178"/>
      <c r="R10" s="178"/>
    </row>
    <row r="11" spans="2:18" ht="18" customHeight="1" thickBot="1">
      <c r="B11" s="189" t="s">
        <v>229</v>
      </c>
      <c r="C11" s="221">
        <f>C9+C10</f>
        <v>0</v>
      </c>
      <c r="D11" s="221">
        <f t="shared" ref="D11:N11" si="2">D9+D10</f>
        <v>0</v>
      </c>
      <c r="E11" s="221">
        <f t="shared" si="2"/>
        <v>0</v>
      </c>
      <c r="F11" s="221">
        <f t="shared" si="2"/>
        <v>0</v>
      </c>
      <c r="G11" s="221">
        <f t="shared" si="2"/>
        <v>0</v>
      </c>
      <c r="H11" s="221">
        <f t="shared" si="2"/>
        <v>0</v>
      </c>
      <c r="I11" s="221">
        <f t="shared" si="2"/>
        <v>0</v>
      </c>
      <c r="J11" s="221">
        <f t="shared" si="2"/>
        <v>0</v>
      </c>
      <c r="K11" s="221">
        <f t="shared" si="2"/>
        <v>0</v>
      </c>
      <c r="L11" s="221">
        <f t="shared" si="2"/>
        <v>0</v>
      </c>
      <c r="M11" s="221">
        <f t="shared" si="2"/>
        <v>0</v>
      </c>
      <c r="N11" s="221">
        <f t="shared" si="2"/>
        <v>0</v>
      </c>
      <c r="O11" s="187">
        <f t="shared" si="0"/>
        <v>0</v>
      </c>
      <c r="P11" s="212">
        <f t="shared" si="1"/>
        <v>0</v>
      </c>
      <c r="Q11" s="178" t="s">
        <v>256</v>
      </c>
      <c r="R11" s="178"/>
    </row>
    <row r="12" spans="2:18" ht="18" customHeight="1" thickBot="1">
      <c r="B12" s="218" t="s">
        <v>230</v>
      </c>
      <c r="C12" s="235"/>
      <c r="D12" s="235"/>
      <c r="E12" s="235"/>
      <c r="F12" s="235"/>
      <c r="G12" s="235"/>
      <c r="H12" s="235"/>
      <c r="I12" s="235"/>
      <c r="J12" s="235"/>
      <c r="K12" s="235"/>
      <c r="L12" s="235"/>
      <c r="M12" s="235"/>
      <c r="N12" s="235"/>
      <c r="O12" s="220">
        <f t="shared" si="0"/>
        <v>0</v>
      </c>
      <c r="P12" s="213" t="str">
        <f t="shared" si="1"/>
        <v/>
      </c>
      <c r="Q12" s="178"/>
      <c r="R12" s="178"/>
    </row>
    <row r="13" spans="2:18" ht="18" customHeight="1" thickBot="1">
      <c r="B13" s="218" t="s">
        <v>231</v>
      </c>
      <c r="C13" s="235"/>
      <c r="D13" s="235"/>
      <c r="E13" s="235"/>
      <c r="F13" s="235"/>
      <c r="G13" s="235"/>
      <c r="H13" s="235"/>
      <c r="I13" s="235"/>
      <c r="J13" s="235"/>
      <c r="K13" s="235"/>
      <c r="L13" s="235"/>
      <c r="M13" s="235"/>
      <c r="N13" s="235"/>
      <c r="O13" s="220">
        <f t="shared" si="0"/>
        <v>0</v>
      </c>
      <c r="P13" s="211" t="str">
        <f t="shared" si="1"/>
        <v/>
      </c>
      <c r="Q13" s="178"/>
      <c r="R13" s="178"/>
    </row>
    <row r="14" spans="2:18" ht="18" customHeight="1" thickBot="1">
      <c r="B14" s="189" t="s">
        <v>232</v>
      </c>
      <c r="C14" s="219">
        <f>C12+C13</f>
        <v>0</v>
      </c>
      <c r="D14" s="219">
        <f t="shared" ref="D14:N14" si="3">D12+D13</f>
        <v>0</v>
      </c>
      <c r="E14" s="219">
        <f t="shared" si="3"/>
        <v>0</v>
      </c>
      <c r="F14" s="219">
        <f t="shared" si="3"/>
        <v>0</v>
      </c>
      <c r="G14" s="219">
        <f t="shared" si="3"/>
        <v>0</v>
      </c>
      <c r="H14" s="219">
        <f t="shared" si="3"/>
        <v>0</v>
      </c>
      <c r="I14" s="219">
        <f t="shared" si="3"/>
        <v>0</v>
      </c>
      <c r="J14" s="219">
        <f t="shared" si="3"/>
        <v>0</v>
      </c>
      <c r="K14" s="219">
        <f t="shared" si="3"/>
        <v>0</v>
      </c>
      <c r="L14" s="219">
        <f t="shared" si="3"/>
        <v>0</v>
      </c>
      <c r="M14" s="219">
        <f t="shared" si="3"/>
        <v>0</v>
      </c>
      <c r="N14" s="219">
        <f t="shared" si="3"/>
        <v>0</v>
      </c>
      <c r="O14" s="187">
        <f t="shared" si="0"/>
        <v>0</v>
      </c>
      <c r="P14" s="212">
        <f t="shared" si="1"/>
        <v>0</v>
      </c>
      <c r="Q14" s="178" t="s">
        <v>256</v>
      </c>
      <c r="R14" s="178"/>
    </row>
    <row r="15" spans="2:18" ht="16.5" customHeight="1">
      <c r="B15" s="179"/>
      <c r="C15" s="201"/>
      <c r="D15" s="201"/>
      <c r="E15" s="201"/>
      <c r="F15" s="201"/>
      <c r="G15" s="201"/>
      <c r="H15" s="201"/>
      <c r="I15" s="201"/>
      <c r="J15" s="201"/>
      <c r="K15" s="201"/>
      <c r="L15" s="201"/>
      <c r="M15" s="201"/>
      <c r="N15" s="201"/>
      <c r="O15" s="201"/>
      <c r="P15" s="214"/>
      <c r="Q15" s="178"/>
      <c r="R15" s="178"/>
    </row>
    <row r="16" spans="2:18">
      <c r="B16" s="178"/>
      <c r="C16" s="205"/>
      <c r="D16" s="205"/>
      <c r="E16" s="205"/>
      <c r="F16" s="205"/>
      <c r="G16" s="205"/>
      <c r="H16" s="205"/>
      <c r="I16" s="205"/>
      <c r="J16" s="205"/>
      <c r="K16" s="205"/>
      <c r="L16" s="205"/>
      <c r="M16" s="205"/>
      <c r="N16" s="205"/>
      <c r="O16" s="205"/>
      <c r="P16" s="205"/>
      <c r="Q16" s="178"/>
      <c r="R16" s="178"/>
    </row>
    <row r="17" spans="2:18">
      <c r="B17" s="178" t="s">
        <v>233</v>
      </c>
      <c r="C17" s="178"/>
      <c r="D17" s="178"/>
      <c r="E17" s="178"/>
      <c r="F17" s="178"/>
      <c r="G17" s="178"/>
      <c r="H17" s="178"/>
      <c r="I17" s="178"/>
      <c r="J17" s="178"/>
      <c r="K17" s="178"/>
      <c r="L17" s="178"/>
      <c r="M17" s="281" t="s">
        <v>211</v>
      </c>
      <c r="N17" s="281"/>
      <c r="O17" s="282"/>
      <c r="P17" s="178"/>
      <c r="Q17" s="178"/>
      <c r="R17" s="178"/>
    </row>
    <row r="18" spans="2:18" ht="43.5" customHeight="1">
      <c r="B18" s="307" t="s">
        <v>234</v>
      </c>
      <c r="C18" s="289" t="s">
        <v>213</v>
      </c>
      <c r="D18" s="289" t="s">
        <v>214</v>
      </c>
      <c r="E18" s="289" t="s">
        <v>215</v>
      </c>
      <c r="F18" s="289" t="s">
        <v>216</v>
      </c>
      <c r="G18" s="289" t="s">
        <v>217</v>
      </c>
      <c r="H18" s="289" t="s">
        <v>218</v>
      </c>
      <c r="I18" s="289" t="s">
        <v>219</v>
      </c>
      <c r="J18" s="289" t="s">
        <v>220</v>
      </c>
      <c r="K18" s="289" t="s">
        <v>221</v>
      </c>
      <c r="L18" s="289" t="s">
        <v>222</v>
      </c>
      <c r="M18" s="289" t="s">
        <v>223</v>
      </c>
      <c r="N18" s="289" t="s">
        <v>224</v>
      </c>
      <c r="O18" s="304" t="s">
        <v>225</v>
      </c>
      <c r="P18" s="247" t="s">
        <v>226</v>
      </c>
      <c r="Q18" s="203" t="s">
        <v>235</v>
      </c>
      <c r="R18" s="204" t="s">
        <v>236</v>
      </c>
    </row>
    <row r="19" spans="2:18" ht="25.5" customHeight="1" thickBot="1">
      <c r="B19" s="308"/>
      <c r="C19" s="306"/>
      <c r="D19" s="306"/>
      <c r="E19" s="306"/>
      <c r="F19" s="306"/>
      <c r="G19" s="306"/>
      <c r="H19" s="306"/>
      <c r="I19" s="306"/>
      <c r="J19" s="306"/>
      <c r="K19" s="306"/>
      <c r="L19" s="306"/>
      <c r="M19" s="306"/>
      <c r="N19" s="306"/>
      <c r="O19" s="305"/>
      <c r="P19" s="191" t="s">
        <v>252</v>
      </c>
      <c r="Q19" s="191" t="s">
        <v>253</v>
      </c>
      <c r="R19" s="202" t="s">
        <v>254</v>
      </c>
    </row>
    <row r="20" spans="2:18" ht="23.25" customHeight="1" thickBot="1">
      <c r="B20" s="189" t="s">
        <v>237</v>
      </c>
      <c r="C20" s="236"/>
      <c r="D20" s="236"/>
      <c r="E20" s="236"/>
      <c r="F20" s="236"/>
      <c r="G20" s="236"/>
      <c r="H20" s="236"/>
      <c r="I20" s="236"/>
      <c r="J20" s="236"/>
      <c r="K20" s="236"/>
      <c r="L20" s="236"/>
      <c r="M20" s="236"/>
      <c r="N20" s="236"/>
      <c r="O20" s="187">
        <f>SUM(C20:N20)</f>
        <v>0</v>
      </c>
      <c r="P20" s="210" t="str">
        <f>IFERROR(AVERAGE(C20:N20),"")</f>
        <v/>
      </c>
      <c r="Q20" s="229">
        <f>C37</f>
        <v>0</v>
      </c>
      <c r="R20" s="210" t="str">
        <f>IFERROR(ROUNDDOWN((P20-Q20)/P11,0),"")</f>
        <v/>
      </c>
    </row>
    <row r="21" spans="2:18" ht="23.25" customHeight="1" thickBot="1">
      <c r="B21" s="192" t="s">
        <v>238</v>
      </c>
      <c r="C21" s="236"/>
      <c r="D21" s="236"/>
      <c r="E21" s="236"/>
      <c r="F21" s="236"/>
      <c r="G21" s="236"/>
      <c r="H21" s="236"/>
      <c r="I21" s="236"/>
      <c r="J21" s="236"/>
      <c r="K21" s="236"/>
      <c r="L21" s="236"/>
      <c r="M21" s="236"/>
      <c r="N21" s="236"/>
      <c r="O21" s="187">
        <f>SUM(C21:N21)</f>
        <v>0</v>
      </c>
      <c r="P21" s="210" t="str">
        <f>IFERROR(AVERAGE(C21:N21),"")</f>
        <v/>
      </c>
      <c r="Q21" s="229">
        <f>C43</f>
        <v>0</v>
      </c>
      <c r="R21" s="211" t="str">
        <f>IFERROR(ROUNDDOWN((P21-Q21)/P14,0),"")</f>
        <v/>
      </c>
    </row>
    <row r="22" spans="2:18" ht="23.25" customHeight="1">
      <c r="B22" s="193" t="s">
        <v>239</v>
      </c>
      <c r="C22" s="207">
        <f>C20-C21</f>
        <v>0</v>
      </c>
      <c r="D22" s="207">
        <f t="shared" ref="D22:Q22" si="4">D20-D21</f>
        <v>0</v>
      </c>
      <c r="E22" s="207">
        <f t="shared" si="4"/>
        <v>0</v>
      </c>
      <c r="F22" s="207">
        <f t="shared" si="4"/>
        <v>0</v>
      </c>
      <c r="G22" s="207">
        <f t="shared" si="4"/>
        <v>0</v>
      </c>
      <c r="H22" s="207">
        <f t="shared" si="4"/>
        <v>0</v>
      </c>
      <c r="I22" s="207">
        <f t="shared" si="4"/>
        <v>0</v>
      </c>
      <c r="J22" s="207">
        <f t="shared" si="4"/>
        <v>0</v>
      </c>
      <c r="K22" s="207">
        <f t="shared" si="4"/>
        <v>0</v>
      </c>
      <c r="L22" s="207">
        <f t="shared" si="4"/>
        <v>0</v>
      </c>
      <c r="M22" s="207">
        <f t="shared" si="4"/>
        <v>0</v>
      </c>
      <c r="N22" s="222">
        <f>N20-N21</f>
        <v>0</v>
      </c>
      <c r="O22" s="208">
        <f t="shared" si="4"/>
        <v>0</v>
      </c>
      <c r="P22" s="208" t="e">
        <f t="shared" si="4"/>
        <v>#VALUE!</v>
      </c>
      <c r="Q22" s="208">
        <f t="shared" si="4"/>
        <v>0</v>
      </c>
      <c r="R22" s="230" t="e">
        <f>R20-R21</f>
        <v>#VALUE!</v>
      </c>
    </row>
    <row r="23" spans="2:18" ht="15.75" customHeight="1" thickBot="1">
      <c r="B23" s="178"/>
      <c r="C23" s="178"/>
      <c r="D23" s="178"/>
      <c r="E23" s="178"/>
      <c r="F23" s="178"/>
      <c r="G23" s="178"/>
      <c r="H23" s="178"/>
      <c r="I23" s="178"/>
      <c r="J23" s="178"/>
      <c r="K23" s="178"/>
      <c r="L23" s="178"/>
      <c r="M23" s="178"/>
      <c r="N23" s="178"/>
      <c r="O23" s="178"/>
      <c r="P23" s="178"/>
      <c r="Q23" s="178"/>
      <c r="R23" s="231" t="s">
        <v>266</v>
      </c>
    </row>
    <row r="24" spans="2:18" ht="23.25" customHeight="1">
      <c r="B24" s="290" t="s">
        <v>196</v>
      </c>
      <c r="C24" s="291"/>
      <c r="D24" s="283" t="s">
        <v>264</v>
      </c>
      <c r="E24" s="284"/>
      <c r="F24" s="283" t="s">
        <v>265</v>
      </c>
      <c r="G24" s="284"/>
      <c r="H24" s="178"/>
      <c r="I24" s="178"/>
      <c r="J24" s="178"/>
      <c r="K24" s="178"/>
      <c r="L24" s="178"/>
      <c r="M24" s="178"/>
      <c r="N24" s="178"/>
      <c r="O24" s="178"/>
      <c r="P24" s="178"/>
      <c r="Q24" s="178"/>
      <c r="R24" s="178"/>
    </row>
    <row r="25" spans="2:18" ht="15.75" customHeight="1">
      <c r="B25" s="292"/>
      <c r="C25" s="293"/>
      <c r="D25" s="232" t="s">
        <v>267</v>
      </c>
      <c r="E25" s="233"/>
      <c r="F25" s="287" t="s">
        <v>268</v>
      </c>
      <c r="G25" s="288"/>
      <c r="H25" s="178"/>
      <c r="I25" s="178"/>
      <c r="J25" s="178"/>
      <c r="K25" s="178"/>
      <c r="L25" s="178"/>
      <c r="M25" s="178"/>
      <c r="N25" s="178"/>
      <c r="O25" s="178"/>
      <c r="P25" s="178"/>
      <c r="Q25" s="178"/>
      <c r="R25" s="178"/>
    </row>
    <row r="26" spans="2:18" ht="16.5" customHeight="1">
      <c r="B26" s="294"/>
      <c r="C26" s="295"/>
      <c r="D26" s="285" t="e">
        <f>R22*12</f>
        <v>#VALUE!</v>
      </c>
      <c r="E26" s="286"/>
      <c r="F26" s="285" t="e">
        <f>ROUNDDOWN(D26*P11,-3)</f>
        <v>#VALUE!</v>
      </c>
      <c r="G26" s="286"/>
      <c r="H26" s="178"/>
      <c r="I26" s="178"/>
      <c r="J26" s="178"/>
      <c r="K26" s="178"/>
      <c r="L26" s="178"/>
      <c r="M26" s="178"/>
      <c r="N26" s="178"/>
      <c r="O26" s="178"/>
      <c r="P26" s="178"/>
      <c r="Q26" s="178"/>
      <c r="R26" s="178"/>
    </row>
    <row r="27" spans="2:18">
      <c r="B27" s="178"/>
      <c r="C27" s="178"/>
      <c r="D27" s="178"/>
      <c r="E27" s="178"/>
      <c r="F27" s="178"/>
      <c r="G27" s="178"/>
      <c r="H27" s="178"/>
      <c r="I27" s="178"/>
      <c r="J27" s="178"/>
      <c r="K27" s="178"/>
      <c r="L27" s="178"/>
      <c r="M27" s="178"/>
      <c r="N27" s="178"/>
      <c r="O27" s="178"/>
      <c r="P27" s="178"/>
      <c r="Q27" s="178"/>
      <c r="R27" s="178"/>
    </row>
    <row r="28" spans="2:18">
      <c r="B28" s="178"/>
      <c r="C28" s="178"/>
      <c r="D28" s="178"/>
      <c r="E28" s="178"/>
      <c r="F28" s="178"/>
      <c r="G28" s="178"/>
      <c r="H28" s="178"/>
      <c r="I28" s="178"/>
      <c r="J28" s="178"/>
      <c r="K28" s="178"/>
      <c r="L28" s="178"/>
      <c r="M28" s="178"/>
      <c r="N28" s="178"/>
      <c r="O28" s="178"/>
      <c r="P28" s="178"/>
      <c r="Q28" s="178"/>
      <c r="R28" s="178"/>
    </row>
    <row r="29" spans="2:18" ht="14.25" thickBot="1">
      <c r="B29" s="178" t="s">
        <v>250</v>
      </c>
      <c r="C29" s="296" t="s">
        <v>211</v>
      </c>
      <c r="D29" s="296"/>
      <c r="E29" s="297"/>
      <c r="F29" s="178"/>
      <c r="G29" s="178"/>
      <c r="H29" s="178"/>
      <c r="I29" s="178"/>
      <c r="J29" s="178"/>
      <c r="K29" s="178"/>
      <c r="L29" s="178"/>
      <c r="M29" s="194"/>
      <c r="N29" s="194"/>
      <c r="O29" s="194"/>
      <c r="P29" s="178"/>
      <c r="Q29" s="178"/>
      <c r="R29" s="178"/>
    </row>
    <row r="30" spans="2:18" ht="18" customHeight="1" thickBot="1">
      <c r="B30" s="215" t="s">
        <v>240</v>
      </c>
      <c r="C30" s="195" t="s">
        <v>241</v>
      </c>
      <c r="D30" s="239">
        <f>'私立_別添2-2'!I16+'私立_別添2-2'!N16</f>
        <v>7500</v>
      </c>
      <c r="E30" s="178"/>
      <c r="F30" s="178"/>
      <c r="G30" s="178"/>
      <c r="H30" s="178"/>
      <c r="I30" s="178"/>
      <c r="J30" s="178"/>
      <c r="K30" s="178"/>
      <c r="L30" s="178"/>
      <c r="M30" s="248"/>
      <c r="N30" s="248"/>
      <c r="O30" s="248"/>
      <c r="P30" s="178"/>
      <c r="Q30" s="178"/>
      <c r="R30" s="178"/>
    </row>
    <row r="31" spans="2:18" ht="18" customHeight="1" thickBot="1">
      <c r="B31" s="215"/>
      <c r="C31" s="195" t="s">
        <v>242</v>
      </c>
      <c r="D31" s="240">
        <f>'私立_別添2-2'!I17+'私立_別添2-2'!N17</f>
        <v>0</v>
      </c>
      <c r="E31" s="178"/>
      <c r="F31" s="178"/>
      <c r="G31" s="178"/>
      <c r="H31" s="178"/>
      <c r="I31" s="178"/>
      <c r="J31" s="178"/>
      <c r="K31" s="178"/>
      <c r="L31" s="178"/>
      <c r="M31" s="248"/>
      <c r="N31" s="248"/>
      <c r="O31" s="248"/>
      <c r="P31" s="178"/>
      <c r="Q31" s="178"/>
      <c r="R31" s="178"/>
    </row>
    <row r="32" spans="2:18" ht="13.5" customHeight="1">
      <c r="B32" s="215"/>
      <c r="C32" s="216"/>
      <c r="D32" s="217"/>
      <c r="E32" s="179"/>
      <c r="F32" s="178"/>
      <c r="G32" s="178"/>
      <c r="H32" s="178"/>
      <c r="I32" s="178"/>
      <c r="J32" s="178"/>
      <c r="K32" s="178"/>
      <c r="L32" s="178"/>
      <c r="M32" s="248"/>
      <c r="N32" s="248"/>
      <c r="O32" s="248"/>
      <c r="P32" s="178"/>
      <c r="Q32" s="178"/>
      <c r="R32" s="178"/>
    </row>
    <row r="33" spans="2:18" ht="18" customHeight="1">
      <c r="B33" s="215"/>
      <c r="C33" s="296" t="s">
        <v>211</v>
      </c>
      <c r="D33" s="296"/>
      <c r="E33" s="297"/>
      <c r="F33" s="178"/>
      <c r="G33" s="178"/>
      <c r="H33" s="178"/>
      <c r="I33" s="178"/>
      <c r="J33" s="178"/>
      <c r="K33" s="178"/>
      <c r="L33" s="178"/>
      <c r="M33" s="248"/>
      <c r="N33" s="248"/>
      <c r="O33" s="248"/>
      <c r="P33" s="178"/>
      <c r="Q33" s="178"/>
      <c r="R33" s="178"/>
    </row>
    <row r="34" spans="2:18" ht="18" customHeight="1">
      <c r="B34" s="197" t="s">
        <v>243</v>
      </c>
      <c r="C34" s="289" t="s">
        <v>251</v>
      </c>
      <c r="D34" s="289"/>
      <c r="E34" s="198"/>
      <c r="F34" s="199"/>
      <c r="G34" s="199"/>
      <c r="H34" s="199"/>
      <c r="I34" s="199"/>
      <c r="J34" s="199"/>
      <c r="K34" s="199"/>
      <c r="L34" s="199"/>
      <c r="M34" s="199"/>
      <c r="N34" s="199"/>
      <c r="O34" s="199"/>
      <c r="P34" s="178"/>
      <c r="Q34" s="178"/>
      <c r="R34" s="178"/>
    </row>
    <row r="35" spans="2:18" ht="18" customHeight="1">
      <c r="B35" s="189" t="s">
        <v>241</v>
      </c>
      <c r="C35" s="309">
        <f>D30*C9</f>
        <v>0</v>
      </c>
      <c r="D35" s="309"/>
      <c r="E35" s="200" t="s">
        <v>244</v>
      </c>
      <c r="F35" s="201"/>
      <c r="G35" s="201"/>
      <c r="H35" s="201"/>
      <c r="I35" s="201"/>
      <c r="J35" s="201"/>
      <c r="K35" s="201"/>
      <c r="L35" s="201"/>
      <c r="M35" s="201"/>
      <c r="N35" s="201"/>
      <c r="O35" s="201"/>
      <c r="P35" s="178"/>
      <c r="Q35" s="178"/>
      <c r="R35" s="178"/>
    </row>
    <row r="36" spans="2:18" ht="18" customHeight="1">
      <c r="B36" s="189" t="s">
        <v>242</v>
      </c>
      <c r="C36" s="309">
        <f>D31*C10</f>
        <v>0</v>
      </c>
      <c r="D36" s="309"/>
      <c r="E36" s="201"/>
      <c r="F36" s="201"/>
      <c r="G36" s="201"/>
      <c r="H36" s="201"/>
      <c r="I36" s="201"/>
      <c r="J36" s="201"/>
      <c r="K36" s="201"/>
      <c r="L36" s="201"/>
      <c r="M36" s="201"/>
      <c r="N36" s="201"/>
      <c r="O36" s="201"/>
      <c r="P36" s="178"/>
      <c r="Q36" s="178"/>
      <c r="R36" s="178"/>
    </row>
    <row r="37" spans="2:18" ht="18" customHeight="1">
      <c r="B37" s="189" t="s">
        <v>245</v>
      </c>
      <c r="C37" s="309">
        <f>C35+C36</f>
        <v>0</v>
      </c>
      <c r="D37" s="309"/>
      <c r="E37" s="201"/>
      <c r="F37" s="201"/>
      <c r="G37" s="201"/>
      <c r="H37" s="201"/>
      <c r="I37" s="201"/>
      <c r="J37" s="201"/>
      <c r="K37" s="201"/>
      <c r="L37" s="201"/>
      <c r="M37" s="201"/>
      <c r="N37" s="201"/>
      <c r="O37" s="201"/>
      <c r="P37" s="178"/>
      <c r="Q37" s="178"/>
      <c r="R37" s="178"/>
    </row>
    <row r="38" spans="2:18" ht="18" customHeight="1">
      <c r="B38" s="178"/>
      <c r="C38" s="178"/>
      <c r="D38" s="178"/>
      <c r="E38" s="178"/>
      <c r="F38" s="178"/>
      <c r="G38" s="178"/>
      <c r="H38" s="178"/>
      <c r="I38" s="178"/>
      <c r="J38" s="178"/>
      <c r="K38" s="178"/>
      <c r="L38" s="178"/>
      <c r="M38" s="178"/>
      <c r="N38" s="178"/>
      <c r="O38" s="178"/>
      <c r="P38" s="178"/>
      <c r="Q38" s="178"/>
      <c r="R38" s="178"/>
    </row>
    <row r="39" spans="2:18" ht="18" customHeight="1">
      <c r="B39" s="178"/>
      <c r="C39" s="296" t="s">
        <v>211</v>
      </c>
      <c r="D39" s="296"/>
      <c r="E39" s="297"/>
      <c r="F39" s="178"/>
      <c r="G39" s="178"/>
      <c r="H39" s="178"/>
      <c r="I39" s="178"/>
      <c r="J39" s="178"/>
      <c r="K39" s="178"/>
      <c r="L39" s="178"/>
      <c r="M39" s="178"/>
      <c r="N39" s="178"/>
      <c r="O39" s="178"/>
      <c r="P39" s="178"/>
      <c r="Q39" s="178"/>
      <c r="R39" s="178"/>
    </row>
    <row r="40" spans="2:18" ht="18" customHeight="1">
      <c r="B40" s="197" t="s">
        <v>246</v>
      </c>
      <c r="C40" s="289" t="s">
        <v>251</v>
      </c>
      <c r="D40" s="289"/>
      <c r="E40" s="198"/>
      <c r="F40" s="199"/>
      <c r="G40" s="199"/>
      <c r="H40" s="199"/>
      <c r="I40" s="199"/>
      <c r="J40" s="199"/>
      <c r="K40" s="199"/>
      <c r="L40" s="199"/>
      <c r="M40" s="199"/>
      <c r="N40" s="199"/>
      <c r="O40" s="199"/>
      <c r="P40" s="178"/>
      <c r="Q40" s="178"/>
      <c r="R40" s="178"/>
    </row>
    <row r="41" spans="2:18" ht="18" customHeight="1">
      <c r="B41" s="189" t="s">
        <v>241</v>
      </c>
      <c r="C41" s="309">
        <f>D30*C12</f>
        <v>0</v>
      </c>
      <c r="D41" s="309"/>
      <c r="E41" s="200" t="s">
        <v>244</v>
      </c>
      <c r="F41" s="201"/>
      <c r="G41" s="201"/>
      <c r="H41" s="201"/>
      <c r="I41" s="201"/>
      <c r="J41" s="201"/>
      <c r="K41" s="201"/>
      <c r="L41" s="201"/>
      <c r="M41" s="201"/>
      <c r="N41" s="201"/>
      <c r="O41" s="201"/>
      <c r="P41" s="178"/>
      <c r="Q41" s="178"/>
      <c r="R41" s="178"/>
    </row>
    <row r="42" spans="2:18" ht="18" customHeight="1">
      <c r="B42" s="189" t="s">
        <v>242</v>
      </c>
      <c r="C42" s="309">
        <f>D31*C13</f>
        <v>0</v>
      </c>
      <c r="D42" s="309"/>
      <c r="E42" s="201"/>
      <c r="F42" s="201"/>
      <c r="G42" s="201"/>
      <c r="H42" s="201"/>
      <c r="I42" s="201"/>
      <c r="J42" s="201"/>
      <c r="K42" s="201"/>
      <c r="L42" s="201"/>
      <c r="M42" s="201"/>
      <c r="N42" s="201"/>
      <c r="O42" s="201"/>
      <c r="P42" s="178"/>
      <c r="Q42" s="178"/>
      <c r="R42" s="178"/>
    </row>
    <row r="43" spans="2:18" ht="18" customHeight="1">
      <c r="B43" s="189" t="s">
        <v>245</v>
      </c>
      <c r="C43" s="309">
        <f>C41+C42</f>
        <v>0</v>
      </c>
      <c r="D43" s="309"/>
      <c r="E43" s="201"/>
      <c r="F43" s="201"/>
      <c r="G43" s="201"/>
      <c r="H43" s="201"/>
      <c r="I43" s="201"/>
      <c r="J43" s="201"/>
      <c r="K43" s="201"/>
      <c r="L43" s="201"/>
      <c r="M43" s="201"/>
      <c r="N43" s="201"/>
      <c r="O43" s="201"/>
      <c r="P43" s="178"/>
      <c r="Q43" s="178"/>
      <c r="R43" s="178"/>
    </row>
  </sheetData>
  <mergeCells count="36">
    <mergeCell ref="B18:B19"/>
    <mergeCell ref="C18:C19"/>
    <mergeCell ref="D18:D19"/>
    <mergeCell ref="E18:E19"/>
    <mergeCell ref="F18:F19"/>
    <mergeCell ref="D4:F4"/>
    <mergeCell ref="K4:L4"/>
    <mergeCell ref="M4:O4"/>
    <mergeCell ref="M7:O7"/>
    <mergeCell ref="M17:O17"/>
    <mergeCell ref="C37:D37"/>
    <mergeCell ref="M18:M19"/>
    <mergeCell ref="N18:N19"/>
    <mergeCell ref="O18:O19"/>
    <mergeCell ref="B24:C26"/>
    <mergeCell ref="D24:E24"/>
    <mergeCell ref="F24:G24"/>
    <mergeCell ref="F25:G25"/>
    <mergeCell ref="D26:E26"/>
    <mergeCell ref="F26:G26"/>
    <mergeCell ref="G18:G19"/>
    <mergeCell ref="H18:H19"/>
    <mergeCell ref="I18:I19"/>
    <mergeCell ref="J18:J19"/>
    <mergeCell ref="K18:K19"/>
    <mergeCell ref="L18:L19"/>
    <mergeCell ref="C29:E29"/>
    <mergeCell ref="C33:E33"/>
    <mergeCell ref="C34:D34"/>
    <mergeCell ref="C35:D35"/>
    <mergeCell ref="C36:D36"/>
    <mergeCell ref="C39:E39"/>
    <mergeCell ref="C40:D40"/>
    <mergeCell ref="C41:D41"/>
    <mergeCell ref="C42:D42"/>
    <mergeCell ref="C43:D43"/>
  </mergeCells>
  <phoneticPr fontId="1"/>
  <dataValidations count="1">
    <dataValidation imeMode="hiragana" allowBlank="1" showInputMessage="1" showErrorMessage="1" sqref="C4 J4:K4 M4"/>
  </dataValidations>
  <pageMargins left="0.31496062992125984" right="0.11811023622047245" top="0.23622047244094491" bottom="0.15748031496062992" header="0.31496062992125984" footer="0.31496062992125984"/>
  <pageSetup paperSize="9" scale="75" orientation="landscape" verticalDpi="0" r:id="rId1"/>
  <headerFooter>
    <oddHeader>&amp;R（私立保育所等給食支援事業）</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sheetPr>
  <dimension ref="A1:AX364"/>
  <sheetViews>
    <sheetView view="pageBreakPreview" zoomScaleNormal="100" zoomScaleSheetLayoutView="100" workbookViewId="0">
      <selection activeCell="L17" sqref="L17:Q17"/>
    </sheetView>
  </sheetViews>
  <sheetFormatPr defaultRowHeight="13.5"/>
  <cols>
    <col min="1" max="54" width="1.75" style="91" customWidth="1"/>
    <col min="55" max="16384" width="9" style="91"/>
  </cols>
  <sheetData>
    <row r="1" spans="1:50" s="98" customFormat="1" ht="24" customHeight="1">
      <c r="A1" s="97" t="s">
        <v>285</v>
      </c>
      <c r="B1" s="97"/>
      <c r="H1" s="99"/>
    </row>
    <row r="2" spans="1:50" s="98" customFormat="1" ht="7.5" customHeight="1">
      <c r="H2" s="99"/>
    </row>
    <row r="3" spans="1:50">
      <c r="A3" s="335" t="s">
        <v>284</v>
      </c>
      <c r="B3" s="335"/>
      <c r="C3" s="335"/>
      <c r="D3" s="335"/>
      <c r="E3" s="335"/>
      <c r="F3" s="335"/>
      <c r="G3" s="335"/>
      <c r="H3" s="335"/>
      <c r="I3" s="335"/>
      <c r="J3" s="335"/>
      <c r="K3" s="335"/>
      <c r="L3" s="335"/>
      <c r="M3" s="335"/>
      <c r="N3" s="335"/>
      <c r="O3" s="335"/>
      <c r="P3" s="335"/>
      <c r="Q3" s="335"/>
      <c r="R3" s="335"/>
      <c r="S3" s="335"/>
      <c r="T3" s="335"/>
      <c r="U3" s="335"/>
      <c r="V3" s="335"/>
      <c r="W3" s="335"/>
      <c r="X3" s="335"/>
      <c r="Y3" s="335"/>
      <c r="Z3" s="335"/>
      <c r="AA3" s="335"/>
      <c r="AB3" s="335"/>
      <c r="AC3" s="335"/>
      <c r="AD3" s="335"/>
      <c r="AE3" s="335"/>
      <c r="AF3" s="335"/>
      <c r="AG3" s="335"/>
      <c r="AH3" s="335"/>
      <c r="AI3" s="335"/>
      <c r="AJ3" s="335"/>
      <c r="AK3" s="335"/>
      <c r="AL3" s="335"/>
      <c r="AM3" s="335"/>
      <c r="AN3" s="335"/>
      <c r="AO3" s="335"/>
      <c r="AP3" s="335"/>
      <c r="AQ3" s="335"/>
      <c r="AR3" s="335"/>
      <c r="AS3" s="335"/>
      <c r="AT3" s="335"/>
      <c r="AU3" s="335"/>
      <c r="AV3" s="335"/>
      <c r="AW3" s="335"/>
      <c r="AX3" s="335"/>
    </row>
    <row r="4" spans="1:50">
      <c r="A4" s="335"/>
      <c r="B4" s="335"/>
      <c r="C4" s="335"/>
      <c r="D4" s="335"/>
      <c r="E4" s="335"/>
      <c r="F4" s="335"/>
      <c r="G4" s="335"/>
      <c r="H4" s="335"/>
      <c r="I4" s="335"/>
      <c r="J4" s="335"/>
      <c r="K4" s="335"/>
      <c r="L4" s="335"/>
      <c r="M4" s="335"/>
      <c r="N4" s="335"/>
      <c r="O4" s="335"/>
      <c r="P4" s="335"/>
      <c r="Q4" s="335"/>
      <c r="R4" s="335"/>
      <c r="S4" s="335"/>
      <c r="T4" s="335"/>
      <c r="U4" s="335"/>
      <c r="V4" s="335"/>
      <c r="W4" s="335"/>
      <c r="X4" s="335"/>
      <c r="Y4" s="335"/>
      <c r="Z4" s="335"/>
      <c r="AA4" s="335"/>
      <c r="AB4" s="335"/>
      <c r="AC4" s="335"/>
      <c r="AD4" s="335"/>
      <c r="AE4" s="335"/>
      <c r="AF4" s="335"/>
      <c r="AG4" s="335"/>
      <c r="AH4" s="335"/>
      <c r="AI4" s="335"/>
      <c r="AJ4" s="335"/>
      <c r="AK4" s="335"/>
      <c r="AL4" s="335"/>
      <c r="AM4" s="335"/>
      <c r="AN4" s="335"/>
      <c r="AO4" s="335"/>
      <c r="AP4" s="335"/>
      <c r="AQ4" s="335"/>
      <c r="AR4" s="335"/>
      <c r="AS4" s="335"/>
      <c r="AT4" s="335"/>
      <c r="AU4" s="335"/>
      <c r="AV4" s="335"/>
      <c r="AW4" s="335"/>
      <c r="AX4" s="335"/>
    </row>
    <row r="5" spans="1:50" ht="21.75" customHeight="1">
      <c r="A5" s="250"/>
      <c r="B5" s="250"/>
      <c r="C5" s="250"/>
      <c r="D5" s="250"/>
      <c r="E5" s="250"/>
      <c r="F5" s="250"/>
      <c r="G5" s="250"/>
      <c r="H5" s="250"/>
      <c r="I5" s="250"/>
      <c r="J5" s="250"/>
      <c r="K5" s="336"/>
      <c r="L5" s="336"/>
      <c r="M5" s="336"/>
      <c r="N5" s="336"/>
      <c r="O5" s="336"/>
      <c r="P5" s="336"/>
      <c r="Q5" s="337"/>
      <c r="R5" s="337"/>
      <c r="S5" s="337"/>
      <c r="T5" s="337"/>
      <c r="U5" s="337"/>
      <c r="V5" s="337"/>
      <c r="W5" s="337"/>
      <c r="X5" s="337"/>
      <c r="Y5" s="337"/>
      <c r="Z5" s="337"/>
      <c r="AA5" s="337"/>
      <c r="AB5" s="337"/>
      <c r="AC5" s="337"/>
      <c r="AD5" s="313" t="s">
        <v>155</v>
      </c>
      <c r="AE5" s="313"/>
      <c r="AF5" s="313"/>
      <c r="AG5" s="313"/>
      <c r="AH5" s="313"/>
      <c r="AI5" s="313"/>
      <c r="AJ5" s="313"/>
      <c r="AK5" s="338">
        <f>私立_様式1!N11</f>
        <v>0</v>
      </c>
      <c r="AL5" s="339"/>
      <c r="AM5" s="339"/>
      <c r="AN5" s="339"/>
      <c r="AO5" s="339"/>
      <c r="AP5" s="339"/>
      <c r="AQ5" s="339"/>
      <c r="AR5" s="339"/>
      <c r="AS5" s="339"/>
      <c r="AT5" s="339"/>
      <c r="AU5" s="339"/>
      <c r="AV5" s="339"/>
      <c r="AW5" s="339"/>
      <c r="AX5" s="250"/>
    </row>
    <row r="6" spans="1:50" ht="9.75" customHeight="1">
      <c r="A6" s="250"/>
      <c r="B6" s="250"/>
      <c r="C6" s="250"/>
      <c r="D6" s="250"/>
      <c r="E6" s="250"/>
      <c r="F6" s="250"/>
      <c r="G6" s="250"/>
      <c r="H6" s="250"/>
      <c r="I6" s="250"/>
      <c r="J6" s="250"/>
      <c r="K6" s="250"/>
      <c r="L6" s="250"/>
      <c r="M6" s="250"/>
      <c r="N6" s="250"/>
      <c r="O6" s="250"/>
      <c r="P6" s="250"/>
      <c r="Q6" s="250"/>
      <c r="R6" s="250"/>
      <c r="S6" s="250"/>
      <c r="T6" s="250"/>
      <c r="U6" s="250"/>
      <c r="V6" s="250"/>
      <c r="W6" s="250"/>
      <c r="X6" s="250"/>
      <c r="Y6" s="250"/>
      <c r="Z6" s="250"/>
      <c r="AA6" s="250"/>
      <c r="AB6" s="250"/>
      <c r="AC6" s="250"/>
      <c r="AD6" s="250"/>
      <c r="AE6" s="250"/>
      <c r="AF6" s="250"/>
      <c r="AG6" s="250"/>
      <c r="AH6" s="250"/>
      <c r="AI6" s="250"/>
      <c r="AJ6" s="250"/>
      <c r="AK6" s="250"/>
      <c r="AL6" s="250"/>
      <c r="AM6" s="250"/>
      <c r="AN6" s="250"/>
      <c r="AO6" s="250"/>
      <c r="AP6" s="250"/>
      <c r="AQ6" s="250"/>
      <c r="AR6" s="250"/>
      <c r="AS6" s="250"/>
      <c r="AT6" s="250"/>
      <c r="AU6" s="250"/>
      <c r="AV6" s="250"/>
      <c r="AW6" s="250"/>
      <c r="AX6" s="250"/>
    </row>
    <row r="7" spans="1:50" ht="19.5" customHeight="1">
      <c r="A7" s="250"/>
      <c r="B7" s="331" t="s">
        <v>117</v>
      </c>
      <c r="C7" s="331"/>
      <c r="D7" s="331"/>
      <c r="E7" s="331"/>
      <c r="F7" s="331"/>
      <c r="G7" s="331"/>
      <c r="H7" s="331"/>
      <c r="I7" s="331"/>
      <c r="J7" s="331"/>
      <c r="K7" s="331"/>
      <c r="L7" s="331"/>
      <c r="M7" s="331"/>
      <c r="N7" s="331"/>
      <c r="O7" s="331"/>
      <c r="P7" s="331"/>
      <c r="Q7" s="331"/>
      <c r="R7" s="331"/>
      <c r="S7" s="331"/>
      <c r="T7" s="331"/>
      <c r="U7" s="331"/>
      <c r="V7" s="331"/>
      <c r="W7" s="331"/>
      <c r="X7" s="331"/>
      <c r="Y7" s="331"/>
      <c r="Z7" s="331"/>
      <c r="AA7" s="331"/>
      <c r="AB7" s="331"/>
      <c r="AC7" s="331"/>
      <c r="AD7" s="331"/>
      <c r="AE7" s="250"/>
      <c r="AF7" s="250"/>
      <c r="AG7" s="250"/>
      <c r="AH7" s="250"/>
      <c r="AI7" s="250"/>
      <c r="AJ7" s="250"/>
      <c r="AK7" s="250"/>
      <c r="AL7" s="250"/>
      <c r="AM7" s="250"/>
      <c r="AN7" s="250"/>
      <c r="AO7" s="250"/>
      <c r="AP7" s="250"/>
      <c r="AQ7" s="250"/>
      <c r="AR7" s="250"/>
      <c r="AS7" s="250"/>
      <c r="AT7" s="250"/>
      <c r="AU7" s="250"/>
      <c r="AV7" s="250"/>
      <c r="AW7" s="250"/>
      <c r="AX7" s="250"/>
    </row>
    <row r="8" spans="1:50" ht="14.25">
      <c r="A8" s="250"/>
      <c r="B8" s="319" t="s">
        <v>31</v>
      </c>
      <c r="C8" s="319"/>
      <c r="D8" s="319"/>
      <c r="E8" s="319"/>
      <c r="F8" s="332" t="s">
        <v>118</v>
      </c>
      <c r="G8" s="333"/>
      <c r="H8" s="333"/>
      <c r="I8" s="333"/>
      <c r="J8" s="333"/>
      <c r="K8" s="333"/>
      <c r="L8" s="333"/>
      <c r="M8" s="333"/>
      <c r="N8" s="333"/>
      <c r="O8" s="333"/>
      <c r="P8" s="333"/>
      <c r="Q8" s="333"/>
      <c r="R8" s="333"/>
      <c r="S8" s="333"/>
      <c r="T8" s="333"/>
      <c r="U8" s="333"/>
      <c r="V8" s="333"/>
      <c r="W8" s="333"/>
      <c r="X8" s="333"/>
      <c r="Y8" s="333"/>
      <c r="Z8" s="333"/>
      <c r="AA8" s="333"/>
      <c r="AB8" s="333"/>
      <c r="AC8" s="333"/>
      <c r="AD8" s="333"/>
      <c r="AE8" s="333"/>
      <c r="AF8" s="333"/>
      <c r="AG8" s="333"/>
      <c r="AH8" s="333"/>
      <c r="AI8" s="333"/>
      <c r="AJ8" s="333"/>
      <c r="AK8" s="333"/>
      <c r="AL8" s="333"/>
      <c r="AM8" s="333"/>
      <c r="AN8" s="333"/>
      <c r="AO8" s="333"/>
      <c r="AP8" s="333"/>
      <c r="AQ8" s="333"/>
      <c r="AR8" s="333"/>
      <c r="AS8" s="333"/>
      <c r="AT8" s="333"/>
      <c r="AU8" s="334"/>
      <c r="AV8" s="250"/>
      <c r="AW8" s="250"/>
      <c r="AX8" s="250"/>
    </row>
    <row r="9" spans="1:50" ht="30" customHeight="1">
      <c r="A9" s="250"/>
      <c r="B9" s="313" t="s">
        <v>7</v>
      </c>
      <c r="C9" s="313"/>
      <c r="D9" s="313"/>
      <c r="E9" s="313"/>
      <c r="F9" s="314" t="s">
        <v>157</v>
      </c>
      <c r="G9" s="315"/>
      <c r="H9" s="315"/>
      <c r="I9" s="315"/>
      <c r="J9" s="315"/>
      <c r="K9" s="315"/>
      <c r="L9" s="315"/>
      <c r="M9" s="315"/>
      <c r="N9" s="315"/>
      <c r="O9" s="315"/>
      <c r="P9" s="315"/>
      <c r="Q9" s="315"/>
      <c r="R9" s="315"/>
      <c r="S9" s="315"/>
      <c r="T9" s="315"/>
      <c r="U9" s="315"/>
      <c r="V9" s="315"/>
      <c r="W9" s="315"/>
      <c r="X9" s="315"/>
      <c r="Y9" s="315"/>
      <c r="Z9" s="315"/>
      <c r="AA9" s="315"/>
      <c r="AB9" s="315"/>
      <c r="AC9" s="315"/>
      <c r="AD9" s="315"/>
      <c r="AE9" s="315"/>
      <c r="AF9" s="315"/>
      <c r="AG9" s="315"/>
      <c r="AH9" s="315"/>
      <c r="AI9" s="315"/>
      <c r="AJ9" s="315"/>
      <c r="AK9" s="315"/>
      <c r="AL9" s="315"/>
      <c r="AM9" s="315"/>
      <c r="AN9" s="315"/>
      <c r="AO9" s="316"/>
      <c r="AP9" s="318"/>
      <c r="AQ9" s="318"/>
      <c r="AR9" s="318"/>
      <c r="AS9" s="318"/>
      <c r="AT9" s="318"/>
      <c r="AU9" s="318"/>
      <c r="AV9" s="250"/>
      <c r="AW9" s="250"/>
      <c r="AX9" s="250"/>
    </row>
    <row r="10" spans="1:50" ht="30" customHeight="1">
      <c r="A10" s="250"/>
      <c r="B10" s="313" t="s">
        <v>8</v>
      </c>
      <c r="C10" s="313"/>
      <c r="D10" s="313"/>
      <c r="E10" s="313"/>
      <c r="F10" s="314" t="s">
        <v>158</v>
      </c>
      <c r="G10" s="315"/>
      <c r="H10" s="315"/>
      <c r="I10" s="315"/>
      <c r="J10" s="315"/>
      <c r="K10" s="315"/>
      <c r="L10" s="315"/>
      <c r="M10" s="315"/>
      <c r="N10" s="315"/>
      <c r="O10" s="315"/>
      <c r="P10" s="315"/>
      <c r="Q10" s="315"/>
      <c r="R10" s="315"/>
      <c r="S10" s="315"/>
      <c r="T10" s="315"/>
      <c r="U10" s="315"/>
      <c r="V10" s="315"/>
      <c r="W10" s="315"/>
      <c r="X10" s="315"/>
      <c r="Y10" s="315"/>
      <c r="Z10" s="315"/>
      <c r="AA10" s="315"/>
      <c r="AB10" s="315"/>
      <c r="AC10" s="315"/>
      <c r="AD10" s="315"/>
      <c r="AE10" s="315"/>
      <c r="AF10" s="315"/>
      <c r="AG10" s="315"/>
      <c r="AH10" s="315"/>
      <c r="AI10" s="315"/>
      <c r="AJ10" s="315"/>
      <c r="AK10" s="315"/>
      <c r="AL10" s="315"/>
      <c r="AM10" s="315"/>
      <c r="AN10" s="315"/>
      <c r="AO10" s="316"/>
      <c r="AP10" s="318"/>
      <c r="AQ10" s="318"/>
      <c r="AR10" s="318"/>
      <c r="AS10" s="318"/>
      <c r="AT10" s="318"/>
      <c r="AU10" s="318"/>
      <c r="AV10" s="250"/>
      <c r="AW10" s="250"/>
      <c r="AX10" s="250"/>
    </row>
    <row r="11" spans="1:50" ht="27.75" customHeight="1">
      <c r="A11" s="250"/>
      <c r="B11" s="313" t="s">
        <v>33</v>
      </c>
      <c r="C11" s="313"/>
      <c r="D11" s="313"/>
      <c r="E11" s="313"/>
      <c r="F11" s="314" t="s">
        <v>115</v>
      </c>
      <c r="G11" s="315"/>
      <c r="H11" s="315"/>
      <c r="I11" s="315"/>
      <c r="J11" s="315"/>
      <c r="K11" s="315"/>
      <c r="L11" s="315"/>
      <c r="M11" s="315"/>
      <c r="N11" s="315"/>
      <c r="O11" s="315"/>
      <c r="P11" s="315"/>
      <c r="Q11" s="315"/>
      <c r="R11" s="315"/>
      <c r="S11" s="315"/>
      <c r="T11" s="315"/>
      <c r="U11" s="315"/>
      <c r="V11" s="315"/>
      <c r="W11" s="315"/>
      <c r="X11" s="315"/>
      <c r="Y11" s="315"/>
      <c r="Z11" s="315"/>
      <c r="AA11" s="315"/>
      <c r="AB11" s="315"/>
      <c r="AC11" s="315"/>
      <c r="AD11" s="315"/>
      <c r="AE11" s="315"/>
      <c r="AF11" s="315"/>
      <c r="AG11" s="315"/>
      <c r="AH11" s="315"/>
      <c r="AI11" s="315"/>
      <c r="AJ11" s="315"/>
      <c r="AK11" s="315"/>
      <c r="AL11" s="315"/>
      <c r="AM11" s="315"/>
      <c r="AN11" s="315"/>
      <c r="AO11" s="316"/>
      <c r="AP11" s="318"/>
      <c r="AQ11" s="318"/>
      <c r="AR11" s="318"/>
      <c r="AS11" s="318"/>
      <c r="AT11" s="318"/>
      <c r="AU11" s="318"/>
      <c r="AV11" s="250"/>
      <c r="AW11" s="250"/>
      <c r="AX11" s="250"/>
    </row>
    <row r="12" spans="1:50" ht="14.25">
      <c r="A12" s="250"/>
      <c r="B12" s="250"/>
      <c r="C12" s="312" t="s">
        <v>132</v>
      </c>
      <c r="D12" s="312"/>
      <c r="E12" s="312"/>
      <c r="F12" s="312"/>
      <c r="G12" s="312"/>
      <c r="H12" s="312"/>
      <c r="I12" s="312"/>
      <c r="J12" s="312"/>
      <c r="K12" s="312"/>
      <c r="L12" s="312"/>
      <c r="M12" s="312"/>
      <c r="N12" s="312"/>
      <c r="O12" s="312"/>
      <c r="P12" s="312"/>
      <c r="Q12" s="312"/>
      <c r="R12" s="312"/>
      <c r="S12" s="312"/>
      <c r="T12" s="312"/>
      <c r="U12" s="312"/>
      <c r="V12" s="312"/>
      <c r="W12" s="312"/>
      <c r="X12" s="312"/>
      <c r="Y12" s="312"/>
      <c r="Z12" s="312"/>
      <c r="AA12" s="312"/>
      <c r="AB12" s="312"/>
      <c r="AC12" s="312"/>
      <c r="AD12" s="312"/>
      <c r="AE12" s="312"/>
      <c r="AF12" s="312"/>
      <c r="AG12" s="312"/>
      <c r="AH12" s="312"/>
      <c r="AI12" s="312"/>
      <c r="AJ12" s="312"/>
      <c r="AK12" s="312"/>
      <c r="AL12" s="312"/>
      <c r="AM12" s="312"/>
      <c r="AN12" s="312"/>
      <c r="AO12" s="312"/>
      <c r="AP12" s="312"/>
      <c r="AQ12" s="312"/>
      <c r="AR12" s="312"/>
      <c r="AS12" s="312"/>
      <c r="AT12" s="312"/>
      <c r="AU12" s="312"/>
      <c r="AV12" s="250"/>
      <c r="AW12" s="250"/>
      <c r="AX12" s="250"/>
    </row>
    <row r="15" spans="1:50" ht="19.5" customHeight="1">
      <c r="A15" s="250"/>
      <c r="B15" s="331" t="s">
        <v>159</v>
      </c>
      <c r="C15" s="331"/>
      <c r="D15" s="331"/>
      <c r="E15" s="331"/>
      <c r="F15" s="331"/>
      <c r="G15" s="331"/>
      <c r="H15" s="331"/>
      <c r="I15" s="331"/>
      <c r="J15" s="331"/>
      <c r="K15" s="331"/>
      <c r="L15" s="331"/>
      <c r="M15" s="331"/>
      <c r="N15" s="331"/>
      <c r="O15" s="331"/>
      <c r="P15" s="331"/>
      <c r="Q15" s="331"/>
      <c r="R15" s="331"/>
      <c r="S15" s="331"/>
      <c r="T15" s="331"/>
      <c r="U15" s="331"/>
      <c r="V15" s="331"/>
      <c r="W15" s="331"/>
      <c r="X15" s="331"/>
      <c r="Y15" s="331"/>
      <c r="Z15" s="331"/>
      <c r="AA15" s="331"/>
      <c r="AB15" s="331"/>
      <c r="AC15" s="331"/>
      <c r="AD15" s="331"/>
      <c r="AE15" s="250"/>
      <c r="AF15" s="250"/>
      <c r="AG15" s="250"/>
      <c r="AH15" s="250"/>
      <c r="AI15" s="250"/>
      <c r="AJ15" s="250"/>
      <c r="AK15" s="250"/>
      <c r="AL15" s="250"/>
      <c r="AM15" s="250"/>
      <c r="AN15" s="250"/>
      <c r="AO15" s="250"/>
      <c r="AP15" s="250"/>
      <c r="AQ15" s="250"/>
      <c r="AR15" s="250"/>
      <c r="AS15" s="250"/>
      <c r="AT15" s="250"/>
      <c r="AU15" s="250"/>
      <c r="AV15" s="250"/>
      <c r="AW15" s="250"/>
      <c r="AX15" s="250"/>
    </row>
    <row r="16" spans="1:50" ht="14.25">
      <c r="A16" s="250"/>
      <c r="B16" s="319" t="s">
        <v>31</v>
      </c>
      <c r="C16" s="319"/>
      <c r="D16" s="319"/>
      <c r="E16" s="319"/>
      <c r="F16" s="319" t="s">
        <v>125</v>
      </c>
      <c r="G16" s="319"/>
      <c r="H16" s="319"/>
      <c r="I16" s="319"/>
      <c r="J16" s="319"/>
      <c r="K16" s="319"/>
      <c r="L16" s="319" t="s">
        <v>197</v>
      </c>
      <c r="M16" s="319"/>
      <c r="N16" s="319"/>
      <c r="O16" s="319"/>
      <c r="P16" s="319"/>
      <c r="Q16" s="319"/>
      <c r="R16" s="319"/>
      <c r="S16" s="319"/>
      <c r="T16" s="319"/>
      <c r="U16" s="93"/>
      <c r="V16" s="93"/>
      <c r="W16" s="93"/>
      <c r="X16" s="93"/>
      <c r="Y16" s="93"/>
      <c r="Z16" s="93"/>
      <c r="AA16" s="93"/>
      <c r="AB16" s="93"/>
      <c r="AC16" s="93"/>
      <c r="AD16" s="93"/>
      <c r="AE16" s="93"/>
      <c r="AF16" s="93"/>
      <c r="AG16" s="93"/>
      <c r="AH16" s="93"/>
      <c r="AI16" s="93"/>
      <c r="AJ16" s="93"/>
      <c r="AK16" s="93"/>
      <c r="AL16" s="93"/>
      <c r="AM16" s="93"/>
      <c r="AN16" s="93"/>
      <c r="AO16" s="93"/>
      <c r="AP16" s="93"/>
      <c r="AQ16" s="93"/>
      <c r="AR16" s="93"/>
      <c r="AS16" s="93"/>
      <c r="AT16" s="93"/>
      <c r="AU16" s="93"/>
      <c r="AV16" s="250"/>
      <c r="AW16" s="250"/>
      <c r="AX16" s="250"/>
    </row>
    <row r="17" spans="1:50" ht="30" customHeight="1">
      <c r="A17" s="250"/>
      <c r="B17" s="313" t="s">
        <v>7</v>
      </c>
      <c r="C17" s="313"/>
      <c r="D17" s="313"/>
      <c r="E17" s="313"/>
      <c r="F17" s="320" t="s">
        <v>123</v>
      </c>
      <c r="G17" s="320"/>
      <c r="H17" s="320"/>
      <c r="I17" s="320"/>
      <c r="J17" s="320"/>
      <c r="K17" s="320"/>
      <c r="L17" s="321"/>
      <c r="M17" s="321"/>
      <c r="N17" s="321"/>
      <c r="O17" s="321"/>
      <c r="P17" s="321"/>
      <c r="Q17" s="321"/>
      <c r="R17" s="320" t="s">
        <v>0</v>
      </c>
      <c r="S17" s="320"/>
      <c r="T17" s="320"/>
      <c r="U17" s="95"/>
      <c r="V17" s="95"/>
      <c r="W17" s="95"/>
      <c r="X17" s="95"/>
      <c r="Y17" s="95"/>
      <c r="Z17" s="95"/>
      <c r="AA17" s="95"/>
      <c r="AB17" s="95"/>
      <c r="AC17" s="95"/>
      <c r="AD17" s="95"/>
      <c r="AE17" s="95"/>
      <c r="AF17" s="95"/>
      <c r="AG17" s="95"/>
      <c r="AH17" s="95"/>
      <c r="AI17" s="95"/>
      <c r="AJ17" s="95"/>
      <c r="AK17" s="95"/>
      <c r="AL17" s="95"/>
      <c r="AM17" s="95"/>
      <c r="AN17" s="95"/>
      <c r="AO17" s="95"/>
      <c r="AP17" s="94"/>
      <c r="AQ17" s="94"/>
      <c r="AR17" s="94"/>
      <c r="AS17" s="94"/>
      <c r="AT17" s="94"/>
      <c r="AU17" s="94"/>
      <c r="AV17" s="250"/>
      <c r="AW17" s="250"/>
      <c r="AX17" s="250"/>
    </row>
    <row r="18" spans="1:50" ht="30" customHeight="1" thickBot="1">
      <c r="A18" s="250"/>
      <c r="B18" s="322" t="s">
        <v>8</v>
      </c>
      <c r="C18" s="322"/>
      <c r="D18" s="322"/>
      <c r="E18" s="322"/>
      <c r="F18" s="323" t="s">
        <v>124</v>
      </c>
      <c r="G18" s="323"/>
      <c r="H18" s="323"/>
      <c r="I18" s="323"/>
      <c r="J18" s="323"/>
      <c r="K18" s="323"/>
      <c r="L18" s="324"/>
      <c r="M18" s="324"/>
      <c r="N18" s="324"/>
      <c r="O18" s="324"/>
      <c r="P18" s="324"/>
      <c r="Q18" s="324"/>
      <c r="R18" s="323" t="s">
        <v>0</v>
      </c>
      <c r="S18" s="323"/>
      <c r="T18" s="323"/>
      <c r="U18" s="96"/>
      <c r="V18" s="95"/>
      <c r="W18" s="95"/>
      <c r="X18" s="95"/>
      <c r="Y18" s="95"/>
      <c r="Z18" s="95"/>
      <c r="AA18" s="95"/>
      <c r="AB18" s="95"/>
      <c r="AC18" s="95"/>
      <c r="AD18" s="95"/>
      <c r="AE18" s="95"/>
      <c r="AF18" s="95"/>
      <c r="AG18" s="95"/>
      <c r="AH18" s="95"/>
      <c r="AI18" s="95"/>
      <c r="AJ18" s="95"/>
      <c r="AK18" s="95"/>
      <c r="AL18" s="95"/>
      <c r="AM18" s="95"/>
      <c r="AN18" s="95"/>
      <c r="AO18" s="95"/>
      <c r="AP18" s="94"/>
      <c r="AQ18" s="94"/>
      <c r="AR18" s="94"/>
      <c r="AS18" s="94"/>
      <c r="AT18" s="94"/>
      <c r="AU18" s="94"/>
      <c r="AV18" s="250"/>
      <c r="AW18" s="250"/>
      <c r="AX18" s="250"/>
    </row>
    <row r="19" spans="1:50" ht="30" customHeight="1" thickTop="1">
      <c r="A19" s="250"/>
      <c r="B19" s="325" t="s">
        <v>130</v>
      </c>
      <c r="C19" s="326"/>
      <c r="D19" s="326"/>
      <c r="E19" s="326"/>
      <c r="F19" s="326"/>
      <c r="G19" s="326"/>
      <c r="H19" s="326"/>
      <c r="I19" s="326"/>
      <c r="J19" s="326"/>
      <c r="K19" s="327"/>
      <c r="L19" s="328">
        <f>SUM(L17:Q18)</f>
        <v>0</v>
      </c>
      <c r="M19" s="328"/>
      <c r="N19" s="328"/>
      <c r="O19" s="328"/>
      <c r="P19" s="328"/>
      <c r="Q19" s="328"/>
      <c r="R19" s="329" t="s">
        <v>0</v>
      </c>
      <c r="S19" s="329"/>
      <c r="T19" s="329"/>
      <c r="U19" s="95"/>
      <c r="V19" s="95"/>
      <c r="W19" s="95"/>
      <c r="X19" s="95"/>
      <c r="Y19" s="95"/>
      <c r="Z19" s="95"/>
      <c r="AA19" s="95"/>
      <c r="AB19" s="95"/>
      <c r="AC19" s="95"/>
      <c r="AD19" s="95"/>
      <c r="AE19" s="95"/>
      <c r="AF19" s="95"/>
      <c r="AG19" s="95"/>
      <c r="AH19" s="95"/>
      <c r="AI19" s="95"/>
      <c r="AJ19" s="95"/>
      <c r="AK19" s="95"/>
      <c r="AL19" s="95"/>
      <c r="AM19" s="95"/>
      <c r="AN19" s="95"/>
      <c r="AO19" s="95"/>
      <c r="AP19" s="94"/>
      <c r="AQ19" s="94"/>
      <c r="AR19" s="94"/>
      <c r="AS19" s="94"/>
      <c r="AT19" s="94"/>
      <c r="AU19" s="94"/>
      <c r="AV19" s="250"/>
      <c r="AW19" s="250"/>
      <c r="AX19" s="250"/>
    </row>
    <row r="20" spans="1:50" ht="27.75" customHeight="1">
      <c r="A20" s="250"/>
      <c r="B20" s="94"/>
      <c r="C20" s="312" t="s">
        <v>129</v>
      </c>
      <c r="D20" s="312"/>
      <c r="E20" s="312"/>
      <c r="F20" s="312"/>
      <c r="G20" s="312"/>
      <c r="H20" s="312"/>
      <c r="I20" s="312"/>
      <c r="J20" s="312"/>
      <c r="K20" s="312"/>
      <c r="L20" s="312"/>
      <c r="M20" s="312"/>
      <c r="N20" s="312"/>
      <c r="O20" s="312"/>
      <c r="P20" s="312"/>
      <c r="Q20" s="312"/>
      <c r="R20" s="312"/>
      <c r="S20" s="312"/>
      <c r="T20" s="312"/>
      <c r="U20" s="330"/>
      <c r="V20" s="330"/>
      <c r="W20" s="330"/>
      <c r="X20" s="330"/>
      <c r="Y20" s="330"/>
      <c r="Z20" s="330"/>
      <c r="AA20" s="330"/>
      <c r="AB20" s="330"/>
      <c r="AC20" s="330"/>
      <c r="AD20" s="330"/>
      <c r="AE20" s="330"/>
      <c r="AF20" s="330"/>
      <c r="AG20" s="330"/>
      <c r="AH20" s="330"/>
      <c r="AI20" s="330"/>
      <c r="AJ20" s="330"/>
      <c r="AK20" s="330"/>
      <c r="AL20" s="330"/>
      <c r="AM20" s="330"/>
      <c r="AN20" s="330"/>
      <c r="AO20" s="330"/>
      <c r="AP20" s="330"/>
      <c r="AQ20" s="330"/>
      <c r="AR20" s="330"/>
      <c r="AS20" s="330"/>
      <c r="AT20" s="330"/>
      <c r="AU20" s="330"/>
      <c r="AV20" s="250"/>
      <c r="AW20" s="250"/>
      <c r="AX20" s="250"/>
    </row>
    <row r="21" spans="1:50" ht="19.5" customHeight="1">
      <c r="A21" s="250"/>
      <c r="B21" s="94"/>
      <c r="C21" s="94"/>
      <c r="D21" s="94"/>
      <c r="E21" s="94"/>
      <c r="F21" s="93"/>
      <c r="G21" s="93"/>
      <c r="H21" s="93"/>
      <c r="I21" s="93"/>
      <c r="J21" s="93"/>
      <c r="K21" s="93"/>
      <c r="L21" s="93"/>
      <c r="M21" s="93"/>
      <c r="N21" s="93"/>
      <c r="O21" s="93"/>
      <c r="P21" s="93"/>
      <c r="Q21" s="93"/>
      <c r="R21" s="93"/>
      <c r="S21" s="93"/>
      <c r="T21" s="93"/>
      <c r="U21" s="93"/>
      <c r="V21" s="93"/>
      <c r="W21" s="93"/>
      <c r="X21" s="93"/>
      <c r="Y21" s="93"/>
      <c r="Z21" s="93"/>
      <c r="AA21" s="93"/>
      <c r="AB21" s="93"/>
      <c r="AC21" s="93"/>
      <c r="AD21" s="93"/>
      <c r="AE21" s="93"/>
      <c r="AF21" s="93"/>
      <c r="AG21" s="93"/>
      <c r="AH21" s="93"/>
      <c r="AI21" s="93"/>
      <c r="AJ21" s="93"/>
      <c r="AK21" s="93"/>
      <c r="AL21" s="93"/>
      <c r="AM21" s="93"/>
      <c r="AN21" s="93"/>
      <c r="AO21" s="93"/>
      <c r="AP21" s="94"/>
      <c r="AQ21" s="94"/>
      <c r="AR21" s="94"/>
      <c r="AS21" s="94"/>
      <c r="AT21" s="94"/>
      <c r="AU21" s="94"/>
      <c r="AV21" s="250"/>
      <c r="AW21" s="250"/>
      <c r="AX21" s="250"/>
    </row>
    <row r="22" spans="1:50" ht="19.5" customHeight="1">
      <c r="A22" s="250"/>
      <c r="B22" s="331" t="s">
        <v>160</v>
      </c>
      <c r="C22" s="331"/>
      <c r="D22" s="331"/>
      <c r="E22" s="331"/>
      <c r="F22" s="331"/>
      <c r="G22" s="331"/>
      <c r="H22" s="331"/>
      <c r="I22" s="331"/>
      <c r="J22" s="331"/>
      <c r="K22" s="331"/>
      <c r="L22" s="331"/>
      <c r="M22" s="331"/>
      <c r="N22" s="331"/>
      <c r="O22" s="331"/>
      <c r="P22" s="331"/>
      <c r="Q22" s="331"/>
      <c r="R22" s="331"/>
      <c r="S22" s="331"/>
      <c r="T22" s="331"/>
      <c r="U22" s="331"/>
      <c r="V22" s="331"/>
      <c r="W22" s="331"/>
      <c r="X22" s="331"/>
      <c r="Y22" s="331"/>
      <c r="Z22" s="331"/>
      <c r="AA22" s="331"/>
      <c r="AB22" s="331"/>
      <c r="AC22" s="331"/>
      <c r="AD22" s="331"/>
      <c r="AE22" s="250"/>
      <c r="AF22" s="250"/>
      <c r="AG22" s="250"/>
      <c r="AH22" s="250"/>
      <c r="AI22" s="250"/>
      <c r="AJ22" s="250"/>
      <c r="AK22" s="250"/>
      <c r="AL22" s="250"/>
      <c r="AM22" s="250"/>
      <c r="AN22" s="250"/>
      <c r="AO22" s="250"/>
      <c r="AP22" s="250"/>
      <c r="AQ22" s="250"/>
      <c r="AR22" s="250"/>
      <c r="AS22" s="250"/>
      <c r="AT22" s="250"/>
      <c r="AU22" s="250"/>
      <c r="AV22" s="250"/>
      <c r="AW22" s="250"/>
      <c r="AX22" s="250"/>
    </row>
    <row r="23" spans="1:50" ht="14.25">
      <c r="A23" s="250"/>
      <c r="B23" s="319" t="s">
        <v>31</v>
      </c>
      <c r="C23" s="319"/>
      <c r="D23" s="319"/>
      <c r="E23" s="319"/>
      <c r="F23" s="319" t="s">
        <v>118</v>
      </c>
      <c r="G23" s="319"/>
      <c r="H23" s="319"/>
      <c r="I23" s="319"/>
      <c r="J23" s="319"/>
      <c r="K23" s="319"/>
      <c r="L23" s="319"/>
      <c r="M23" s="319"/>
      <c r="N23" s="319"/>
      <c r="O23" s="319"/>
      <c r="P23" s="319"/>
      <c r="Q23" s="319"/>
      <c r="R23" s="319"/>
      <c r="S23" s="319"/>
      <c r="T23" s="319"/>
      <c r="U23" s="319"/>
      <c r="V23" s="319"/>
      <c r="W23" s="319"/>
      <c r="X23" s="319"/>
      <c r="Y23" s="319"/>
      <c r="Z23" s="319"/>
      <c r="AA23" s="319"/>
      <c r="AB23" s="319"/>
      <c r="AC23" s="319"/>
      <c r="AD23" s="319"/>
      <c r="AE23" s="319"/>
      <c r="AF23" s="319"/>
      <c r="AG23" s="319"/>
      <c r="AH23" s="319"/>
      <c r="AI23" s="319"/>
      <c r="AJ23" s="319"/>
      <c r="AK23" s="319"/>
      <c r="AL23" s="319"/>
      <c r="AM23" s="319"/>
      <c r="AN23" s="319"/>
      <c r="AO23" s="319"/>
      <c r="AP23" s="319" t="s">
        <v>109</v>
      </c>
      <c r="AQ23" s="319"/>
      <c r="AR23" s="319"/>
      <c r="AS23" s="319"/>
      <c r="AT23" s="319"/>
      <c r="AU23" s="319"/>
      <c r="AV23" s="250"/>
      <c r="AW23" s="250"/>
      <c r="AX23" s="250"/>
    </row>
    <row r="24" spans="1:50" ht="30.75" customHeight="1">
      <c r="A24" s="250"/>
      <c r="B24" s="313" t="s">
        <v>7</v>
      </c>
      <c r="C24" s="313"/>
      <c r="D24" s="313"/>
      <c r="E24" s="313"/>
      <c r="F24" s="314" t="s">
        <v>287</v>
      </c>
      <c r="G24" s="315"/>
      <c r="H24" s="315"/>
      <c r="I24" s="315"/>
      <c r="J24" s="315"/>
      <c r="K24" s="315"/>
      <c r="L24" s="315"/>
      <c r="M24" s="315"/>
      <c r="N24" s="315"/>
      <c r="O24" s="315"/>
      <c r="P24" s="315"/>
      <c r="Q24" s="315"/>
      <c r="R24" s="315"/>
      <c r="S24" s="315"/>
      <c r="T24" s="315"/>
      <c r="U24" s="315"/>
      <c r="V24" s="315"/>
      <c r="W24" s="315"/>
      <c r="X24" s="315"/>
      <c r="Y24" s="315"/>
      <c r="Z24" s="315"/>
      <c r="AA24" s="315"/>
      <c r="AB24" s="315"/>
      <c r="AC24" s="315"/>
      <c r="AD24" s="315"/>
      <c r="AE24" s="315"/>
      <c r="AF24" s="315"/>
      <c r="AG24" s="315"/>
      <c r="AH24" s="315"/>
      <c r="AI24" s="315"/>
      <c r="AJ24" s="315"/>
      <c r="AK24" s="315"/>
      <c r="AL24" s="315"/>
      <c r="AM24" s="315"/>
      <c r="AN24" s="315"/>
      <c r="AO24" s="316"/>
      <c r="AP24" s="318"/>
      <c r="AQ24" s="318"/>
      <c r="AR24" s="318"/>
      <c r="AS24" s="318"/>
      <c r="AT24" s="318"/>
      <c r="AU24" s="318"/>
      <c r="AV24" s="250"/>
      <c r="AW24" s="250"/>
      <c r="AX24" s="250"/>
    </row>
    <row r="25" spans="1:50" ht="30.75" customHeight="1">
      <c r="A25" s="250"/>
      <c r="B25" s="313" t="s">
        <v>8</v>
      </c>
      <c r="C25" s="313"/>
      <c r="D25" s="313"/>
      <c r="E25" s="313"/>
      <c r="F25" s="317" t="s">
        <v>288</v>
      </c>
      <c r="G25" s="317"/>
      <c r="H25" s="317"/>
      <c r="I25" s="317"/>
      <c r="J25" s="317"/>
      <c r="K25" s="317"/>
      <c r="L25" s="317"/>
      <c r="M25" s="317"/>
      <c r="N25" s="317"/>
      <c r="O25" s="317"/>
      <c r="P25" s="317"/>
      <c r="Q25" s="317"/>
      <c r="R25" s="317"/>
      <c r="S25" s="317"/>
      <c r="T25" s="317"/>
      <c r="U25" s="317"/>
      <c r="V25" s="317"/>
      <c r="W25" s="317"/>
      <c r="X25" s="317"/>
      <c r="Y25" s="317"/>
      <c r="Z25" s="317"/>
      <c r="AA25" s="317"/>
      <c r="AB25" s="317"/>
      <c r="AC25" s="317"/>
      <c r="AD25" s="317"/>
      <c r="AE25" s="317"/>
      <c r="AF25" s="317"/>
      <c r="AG25" s="317"/>
      <c r="AH25" s="317"/>
      <c r="AI25" s="317"/>
      <c r="AJ25" s="317"/>
      <c r="AK25" s="317"/>
      <c r="AL25" s="317"/>
      <c r="AM25" s="317"/>
      <c r="AN25" s="317"/>
      <c r="AO25" s="317"/>
      <c r="AP25" s="318"/>
      <c r="AQ25" s="318"/>
      <c r="AR25" s="318"/>
      <c r="AS25" s="318"/>
      <c r="AT25" s="318"/>
      <c r="AU25" s="318"/>
      <c r="AV25" s="250"/>
      <c r="AW25" s="250"/>
      <c r="AX25" s="250"/>
    </row>
    <row r="26" spans="1:50" ht="30" customHeight="1">
      <c r="A26" s="250"/>
      <c r="B26" s="313" t="s">
        <v>33</v>
      </c>
      <c r="C26" s="313"/>
      <c r="D26" s="313"/>
      <c r="E26" s="313"/>
      <c r="F26" s="317" t="s">
        <v>156</v>
      </c>
      <c r="G26" s="317"/>
      <c r="H26" s="317"/>
      <c r="I26" s="317"/>
      <c r="J26" s="317"/>
      <c r="K26" s="317"/>
      <c r="L26" s="317"/>
      <c r="M26" s="317"/>
      <c r="N26" s="317"/>
      <c r="O26" s="317"/>
      <c r="P26" s="317"/>
      <c r="Q26" s="317"/>
      <c r="R26" s="317"/>
      <c r="S26" s="317"/>
      <c r="T26" s="317"/>
      <c r="U26" s="317"/>
      <c r="V26" s="317"/>
      <c r="W26" s="317"/>
      <c r="X26" s="317"/>
      <c r="Y26" s="317"/>
      <c r="Z26" s="317"/>
      <c r="AA26" s="317"/>
      <c r="AB26" s="317"/>
      <c r="AC26" s="317"/>
      <c r="AD26" s="317"/>
      <c r="AE26" s="317"/>
      <c r="AF26" s="317"/>
      <c r="AG26" s="317"/>
      <c r="AH26" s="317"/>
      <c r="AI26" s="317"/>
      <c r="AJ26" s="317"/>
      <c r="AK26" s="317"/>
      <c r="AL26" s="317"/>
      <c r="AM26" s="317"/>
      <c r="AN26" s="317"/>
      <c r="AO26" s="317"/>
      <c r="AP26" s="318"/>
      <c r="AQ26" s="318"/>
      <c r="AR26" s="318"/>
      <c r="AS26" s="318"/>
      <c r="AT26" s="318"/>
      <c r="AU26" s="318"/>
      <c r="AV26" s="250"/>
      <c r="AW26" s="250"/>
      <c r="AX26" s="250"/>
    </row>
    <row r="27" spans="1:50" ht="30" customHeight="1">
      <c r="A27" s="250"/>
      <c r="B27" s="313" t="s">
        <v>15</v>
      </c>
      <c r="C27" s="313"/>
      <c r="D27" s="313"/>
      <c r="E27" s="313"/>
      <c r="F27" s="317" t="s">
        <v>161</v>
      </c>
      <c r="G27" s="317"/>
      <c r="H27" s="317"/>
      <c r="I27" s="317"/>
      <c r="J27" s="317"/>
      <c r="K27" s="317"/>
      <c r="L27" s="317"/>
      <c r="M27" s="317"/>
      <c r="N27" s="317"/>
      <c r="O27" s="317"/>
      <c r="P27" s="317"/>
      <c r="Q27" s="317"/>
      <c r="R27" s="317"/>
      <c r="S27" s="317"/>
      <c r="T27" s="317"/>
      <c r="U27" s="317"/>
      <c r="V27" s="317"/>
      <c r="W27" s="317"/>
      <c r="X27" s="317"/>
      <c r="Y27" s="317"/>
      <c r="Z27" s="317"/>
      <c r="AA27" s="317"/>
      <c r="AB27" s="317"/>
      <c r="AC27" s="317"/>
      <c r="AD27" s="317"/>
      <c r="AE27" s="317"/>
      <c r="AF27" s="317"/>
      <c r="AG27" s="317"/>
      <c r="AH27" s="317"/>
      <c r="AI27" s="317"/>
      <c r="AJ27" s="317"/>
      <c r="AK27" s="317"/>
      <c r="AL27" s="317"/>
      <c r="AM27" s="317"/>
      <c r="AN27" s="317"/>
      <c r="AO27" s="317"/>
      <c r="AP27" s="318"/>
      <c r="AQ27" s="318"/>
      <c r="AR27" s="318"/>
      <c r="AS27" s="318"/>
      <c r="AT27" s="318"/>
      <c r="AU27" s="318"/>
      <c r="AV27" s="250"/>
      <c r="AW27" s="250"/>
      <c r="AX27" s="250"/>
    </row>
    <row r="28" spans="1:50" ht="14.25">
      <c r="A28" s="250"/>
      <c r="B28" s="250"/>
      <c r="C28" s="312" t="s">
        <v>131</v>
      </c>
      <c r="D28" s="312"/>
      <c r="E28" s="312"/>
      <c r="F28" s="312"/>
      <c r="G28" s="312"/>
      <c r="H28" s="312"/>
      <c r="I28" s="312"/>
      <c r="J28" s="312"/>
      <c r="K28" s="312"/>
      <c r="L28" s="312"/>
      <c r="M28" s="312"/>
      <c r="N28" s="312"/>
      <c r="O28" s="312"/>
      <c r="P28" s="312"/>
      <c r="Q28" s="312"/>
      <c r="R28" s="312"/>
      <c r="S28" s="312"/>
      <c r="T28" s="312"/>
      <c r="U28" s="312"/>
      <c r="V28" s="312"/>
      <c r="W28" s="312"/>
      <c r="X28" s="312"/>
      <c r="Y28" s="312"/>
      <c r="Z28" s="312"/>
      <c r="AA28" s="312"/>
      <c r="AB28" s="312"/>
      <c r="AC28" s="312"/>
      <c r="AD28" s="312"/>
      <c r="AE28" s="312"/>
      <c r="AF28" s="312"/>
      <c r="AG28" s="312"/>
      <c r="AH28" s="312"/>
      <c r="AI28" s="312"/>
      <c r="AJ28" s="312"/>
      <c r="AK28" s="312"/>
      <c r="AL28" s="312"/>
      <c r="AM28" s="312"/>
      <c r="AN28" s="312"/>
      <c r="AO28" s="312"/>
      <c r="AP28" s="312"/>
      <c r="AQ28" s="312"/>
      <c r="AR28" s="312"/>
      <c r="AS28" s="312"/>
      <c r="AT28" s="312"/>
      <c r="AU28" s="312"/>
      <c r="AV28" s="250"/>
      <c r="AW28" s="250"/>
      <c r="AX28" s="250"/>
    </row>
    <row r="30" spans="1:50" ht="17.25" customHeight="1"/>
    <row r="31" spans="1:50" ht="17.25" customHeight="1"/>
    <row r="32" spans="1:50" ht="17.25" customHeight="1"/>
    <row r="33" ht="17.25" customHeight="1"/>
    <row r="34" ht="17.25" customHeight="1"/>
    <row r="35" ht="17.25" customHeight="1"/>
    <row r="36" ht="17.25" customHeight="1"/>
    <row r="37" ht="17.25" customHeight="1"/>
    <row r="38" ht="17.25" customHeight="1"/>
    <row r="39" ht="17.25" customHeight="1"/>
    <row r="40" ht="17.25" customHeight="1"/>
    <row r="41" ht="17.25" customHeight="1"/>
    <row r="42" ht="17.25" customHeight="1"/>
    <row r="43" ht="17.25" customHeight="1"/>
    <row r="44" ht="17.25" customHeight="1"/>
    <row r="45" ht="17.25" customHeight="1"/>
    <row r="46" ht="17.25" customHeight="1"/>
    <row r="47" ht="17.25" customHeight="1"/>
    <row r="48" ht="17.25" customHeight="1"/>
    <row r="49" ht="17.25" customHeight="1"/>
    <row r="50" ht="17.25" customHeight="1"/>
    <row r="51" ht="17.25" customHeight="1"/>
    <row r="52" ht="17.25" customHeight="1"/>
    <row r="53" ht="17.25" customHeight="1"/>
    <row r="54" ht="17.25" customHeight="1"/>
    <row r="55" ht="17.25" customHeight="1"/>
    <row r="56" ht="17.25" customHeight="1"/>
    <row r="57" ht="17.25" customHeight="1"/>
    <row r="58" ht="17.25" customHeight="1"/>
    <row r="59" ht="17.25" customHeight="1"/>
    <row r="60" ht="17.25" customHeight="1"/>
    <row r="61" ht="17.25" customHeight="1"/>
    <row r="62" ht="17.25" customHeight="1"/>
    <row r="63" ht="17.25" customHeight="1"/>
    <row r="64" ht="17.25" customHeight="1"/>
    <row r="65" ht="17.25" customHeight="1"/>
    <row r="66" ht="17.25" customHeight="1"/>
    <row r="67" ht="17.25" customHeight="1"/>
    <row r="68" ht="17.25" customHeight="1"/>
    <row r="69" ht="17.25" customHeight="1"/>
    <row r="70" ht="17.25" customHeight="1"/>
    <row r="71" ht="17.25" customHeight="1"/>
    <row r="72" ht="17.25" customHeight="1"/>
    <row r="73" ht="17.25" customHeight="1"/>
    <row r="74" ht="17.25" customHeight="1"/>
    <row r="75" ht="17.25" customHeight="1"/>
    <row r="76" ht="17.25" customHeight="1"/>
    <row r="77" ht="17.25" customHeight="1"/>
    <row r="78" ht="17.25" customHeight="1"/>
    <row r="79" ht="17.25" customHeight="1"/>
    <row r="80" ht="17.25" customHeight="1"/>
    <row r="81" ht="17.25" customHeight="1"/>
    <row r="82" ht="17.25" customHeight="1"/>
    <row r="83" ht="17.25" customHeight="1"/>
    <row r="84" ht="17.25" customHeight="1"/>
    <row r="85" ht="17.25" customHeight="1"/>
    <row r="86" ht="17.25" customHeight="1"/>
    <row r="87" ht="17.25" customHeight="1"/>
    <row r="88" ht="17.25" customHeight="1"/>
    <row r="89" ht="17.25" customHeight="1"/>
    <row r="90" ht="17.25" customHeight="1"/>
    <row r="91" ht="17.25" customHeight="1"/>
    <row r="92" ht="17.25" customHeight="1"/>
    <row r="93" ht="17.25" customHeight="1"/>
    <row r="94" ht="17.25" customHeight="1"/>
    <row r="95" ht="17.25" customHeight="1"/>
    <row r="96" ht="17.25" customHeight="1"/>
    <row r="97" ht="17.25" customHeight="1"/>
    <row r="98" ht="17.25" customHeight="1"/>
    <row r="99" ht="17.25" customHeight="1"/>
    <row r="100" ht="17.25" customHeight="1"/>
    <row r="101" ht="17.25" customHeight="1"/>
    <row r="102" ht="17.25" customHeight="1"/>
    <row r="103" ht="17.25" customHeight="1"/>
    <row r="104" ht="17.25" customHeight="1"/>
    <row r="105" ht="17.25" customHeight="1"/>
    <row r="106" ht="17.25" customHeight="1"/>
    <row r="107" ht="17.25" customHeight="1"/>
    <row r="108" ht="17.25" customHeight="1"/>
    <row r="109" ht="17.25" customHeight="1"/>
    <row r="110" ht="17.25" customHeight="1"/>
    <row r="111" ht="17.25" customHeight="1"/>
    <row r="112" ht="17.25" customHeight="1"/>
    <row r="113" ht="17.25" customHeight="1"/>
    <row r="114" ht="17.25" customHeight="1"/>
    <row r="115" ht="17.25" customHeight="1"/>
    <row r="116" ht="17.25" customHeight="1"/>
    <row r="117" ht="17.25" customHeight="1"/>
    <row r="118" ht="17.25" customHeight="1"/>
    <row r="119" ht="17.25" customHeight="1"/>
    <row r="120" ht="17.25" customHeight="1"/>
    <row r="121" ht="17.25" customHeight="1"/>
    <row r="122" ht="17.25" customHeight="1"/>
    <row r="123" ht="17.25" customHeight="1"/>
    <row r="124" ht="17.25" customHeight="1"/>
    <row r="125" ht="17.25" customHeight="1"/>
    <row r="126" ht="17.25" customHeight="1"/>
    <row r="127" ht="17.25" customHeight="1"/>
    <row r="128" ht="17.25" customHeight="1"/>
    <row r="129" ht="17.25" customHeight="1"/>
    <row r="130" ht="17.25" customHeight="1"/>
    <row r="131" ht="17.25" customHeight="1"/>
    <row r="132" ht="17.25" customHeight="1"/>
    <row r="133" ht="17.25" customHeight="1"/>
    <row r="134" ht="17.25" customHeight="1"/>
    <row r="135" ht="17.25" customHeight="1"/>
    <row r="136" ht="17.25" customHeight="1"/>
    <row r="137" ht="17.25" customHeight="1"/>
    <row r="138" ht="17.25" customHeight="1"/>
    <row r="139" ht="17.25" customHeight="1"/>
    <row r="140" ht="17.25" customHeight="1"/>
    <row r="141" ht="17.25" customHeight="1"/>
    <row r="142" ht="17.25" customHeight="1"/>
    <row r="143" ht="17.25" customHeight="1"/>
    <row r="144" ht="17.25" customHeight="1"/>
    <row r="145" ht="17.25" customHeight="1"/>
    <row r="146" ht="17.25" customHeight="1"/>
    <row r="147" ht="17.25" customHeight="1"/>
    <row r="148" ht="17.25" customHeight="1"/>
    <row r="149" ht="17.25" customHeight="1"/>
    <row r="150" ht="17.25" customHeight="1"/>
    <row r="151" ht="17.25" customHeight="1"/>
    <row r="152" ht="17.25" customHeight="1"/>
    <row r="153" ht="17.25" customHeight="1"/>
    <row r="154" ht="17.25" customHeight="1"/>
    <row r="155" ht="17.25" customHeight="1"/>
    <row r="156" ht="17.25" customHeight="1"/>
    <row r="157" ht="17.25" customHeight="1"/>
    <row r="158" ht="17.25" customHeight="1"/>
    <row r="159" ht="17.25" customHeight="1"/>
    <row r="160" ht="17.25" customHeight="1"/>
    <row r="161" ht="17.25" customHeight="1"/>
    <row r="162" ht="17.25" customHeight="1"/>
    <row r="163" ht="17.25" customHeight="1"/>
    <row r="164" ht="17.25" customHeight="1"/>
    <row r="165" ht="17.25" customHeight="1"/>
    <row r="166" ht="17.25" customHeight="1"/>
    <row r="167" ht="17.25" customHeight="1"/>
    <row r="168" ht="17.25" customHeight="1"/>
    <row r="169" ht="17.25" customHeight="1"/>
    <row r="170" ht="17.25" customHeight="1"/>
    <row r="171" ht="17.25" customHeight="1"/>
    <row r="172" ht="17.25" customHeight="1"/>
    <row r="173" ht="17.25" customHeight="1"/>
    <row r="174" ht="17.25" customHeight="1"/>
    <row r="175" ht="17.25" customHeight="1"/>
    <row r="176" ht="17.25" customHeight="1"/>
    <row r="177" ht="17.25" customHeight="1"/>
    <row r="178" ht="17.25" customHeight="1"/>
    <row r="179" ht="17.25" customHeight="1"/>
    <row r="180" ht="17.25" customHeight="1"/>
    <row r="181" ht="17.25" customHeight="1"/>
    <row r="182" ht="17.25" customHeight="1"/>
    <row r="183" ht="17.25" customHeight="1"/>
    <row r="184" ht="17.25" customHeight="1"/>
    <row r="185" ht="17.25" customHeight="1"/>
    <row r="186" ht="17.25" customHeight="1"/>
    <row r="187" ht="17.25" customHeight="1"/>
    <row r="188" ht="17.25" customHeight="1"/>
    <row r="189" ht="17.25" customHeight="1"/>
    <row r="190" ht="17.25" customHeight="1"/>
    <row r="191" ht="17.25" customHeight="1"/>
    <row r="192" ht="17.25" customHeight="1"/>
    <row r="193" ht="17.25" customHeight="1"/>
    <row r="194" ht="17.25" customHeight="1"/>
    <row r="195" ht="17.25" customHeight="1"/>
    <row r="196" ht="17.25" customHeight="1"/>
    <row r="197" ht="17.25" customHeight="1"/>
    <row r="198" ht="17.25" customHeight="1"/>
    <row r="199" ht="17.25" customHeight="1"/>
    <row r="200" ht="17.25" customHeight="1"/>
    <row r="201" ht="17.25" customHeight="1"/>
    <row r="202" ht="17.25" customHeight="1"/>
    <row r="203" ht="17.25" customHeight="1"/>
    <row r="204" ht="17.25" customHeight="1"/>
    <row r="205" ht="17.25" customHeight="1"/>
    <row r="206" ht="17.25" customHeight="1"/>
    <row r="207" ht="17.25" customHeight="1"/>
    <row r="208" ht="17.25" customHeight="1"/>
    <row r="209" ht="17.25" customHeight="1"/>
    <row r="210" ht="17.25" customHeight="1"/>
    <row r="211" ht="17.25" customHeight="1"/>
    <row r="212" ht="17.25" customHeight="1"/>
    <row r="213" ht="17.25" customHeight="1"/>
    <row r="214" ht="17.25" customHeight="1"/>
    <row r="215" ht="17.25" customHeight="1"/>
    <row r="216" ht="17.25" customHeight="1"/>
    <row r="217" ht="17.25" customHeight="1"/>
    <row r="218" ht="17.25" customHeight="1"/>
    <row r="219" ht="17.25" customHeight="1"/>
    <row r="220" ht="17.25" customHeight="1"/>
    <row r="221" ht="17.25" customHeight="1"/>
    <row r="222" ht="17.25" customHeight="1"/>
    <row r="223" ht="17.25" customHeight="1"/>
    <row r="224" ht="17.25" customHeight="1"/>
    <row r="225" ht="17.25" customHeight="1"/>
    <row r="226" ht="17.25" customHeight="1"/>
    <row r="227" ht="17.25" customHeight="1"/>
    <row r="228" ht="17.25" customHeight="1"/>
    <row r="229" ht="17.25" customHeight="1"/>
    <row r="230" ht="17.25" customHeight="1"/>
    <row r="231" ht="17.25" customHeight="1"/>
    <row r="232" ht="17.25" customHeight="1"/>
    <row r="233" ht="17.25" customHeight="1"/>
    <row r="234" ht="17.25" customHeight="1"/>
    <row r="235" ht="17.25" customHeight="1"/>
    <row r="236" ht="17.25" customHeight="1"/>
    <row r="237" ht="17.25" customHeight="1"/>
    <row r="238" ht="17.25" customHeight="1"/>
    <row r="239" ht="17.25" customHeight="1"/>
    <row r="240" ht="17.25" customHeight="1"/>
    <row r="241" ht="17.25" customHeight="1"/>
    <row r="242" ht="17.25" customHeight="1"/>
    <row r="243" ht="17.25" customHeight="1"/>
    <row r="244" ht="17.25" customHeight="1"/>
    <row r="245" ht="17.25" customHeight="1"/>
    <row r="246" ht="17.25" customHeight="1"/>
    <row r="247" ht="17.25" customHeight="1"/>
    <row r="248" ht="17.25" customHeight="1"/>
    <row r="249" ht="17.25" customHeight="1"/>
    <row r="250" ht="17.25" customHeight="1"/>
    <row r="251" ht="17.25" customHeight="1"/>
    <row r="252" ht="17.25" customHeight="1"/>
    <row r="253" ht="17.25" customHeight="1"/>
    <row r="254" ht="17.25" customHeight="1"/>
    <row r="255" ht="17.25" customHeight="1"/>
    <row r="256" ht="17.25" customHeight="1"/>
    <row r="257" ht="17.25" customHeight="1"/>
    <row r="258" ht="17.25" customHeight="1"/>
    <row r="259" ht="17.25" customHeight="1"/>
    <row r="260" ht="17.25" customHeight="1"/>
    <row r="261" ht="17.25" customHeight="1"/>
    <row r="262" ht="17.25" customHeight="1"/>
    <row r="263" ht="17.25" customHeight="1"/>
    <row r="264" ht="17.25" customHeight="1"/>
    <row r="265" ht="17.25" customHeight="1"/>
    <row r="266" ht="17.25" customHeight="1"/>
    <row r="267" ht="17.25" customHeight="1"/>
    <row r="268" ht="17.25" customHeight="1"/>
    <row r="269" ht="17.25" customHeight="1"/>
    <row r="270" ht="17.25" customHeight="1"/>
    <row r="271" ht="17.25" customHeight="1"/>
    <row r="272" ht="17.25" customHeight="1"/>
    <row r="273" ht="17.25" customHeight="1"/>
    <row r="274" ht="17.25" customHeight="1"/>
    <row r="275" ht="17.25" customHeight="1"/>
    <row r="276" ht="17.25" customHeight="1"/>
    <row r="277" ht="17.25" customHeight="1"/>
    <row r="278" ht="17.25" customHeight="1"/>
    <row r="279" ht="17.25" customHeight="1"/>
    <row r="280" ht="17.25" customHeight="1"/>
    <row r="281" ht="17.25" customHeight="1"/>
    <row r="282" ht="17.25" customHeight="1"/>
    <row r="283" ht="17.25" customHeight="1"/>
    <row r="284" ht="17.25" customHeight="1"/>
    <row r="285" ht="17.25" customHeight="1"/>
    <row r="286" ht="17.25" customHeight="1"/>
    <row r="287" ht="17.25" customHeight="1"/>
    <row r="288" ht="17.25" customHeight="1"/>
    <row r="289" ht="17.25" customHeight="1"/>
    <row r="290" ht="17.25" customHeight="1"/>
    <row r="291" ht="17.25" customHeight="1"/>
    <row r="292" ht="17.25" customHeight="1"/>
    <row r="293" ht="17.25" customHeight="1"/>
    <row r="294" ht="17.25" customHeight="1"/>
    <row r="295" ht="17.25" customHeight="1"/>
    <row r="296" ht="17.25" customHeight="1"/>
    <row r="297" ht="17.25" customHeight="1"/>
    <row r="298" ht="17.25" customHeight="1"/>
    <row r="299" ht="17.25" customHeight="1"/>
    <row r="300" ht="17.25" customHeight="1"/>
    <row r="301" ht="17.25" customHeight="1"/>
    <row r="302" ht="17.25" customHeight="1"/>
    <row r="303" ht="17.25" customHeight="1"/>
    <row r="304" ht="17.25" customHeight="1"/>
    <row r="305" ht="17.25" customHeight="1"/>
    <row r="306" ht="17.25" customHeight="1"/>
    <row r="307" ht="17.25" customHeight="1"/>
    <row r="308" ht="17.25" customHeight="1"/>
    <row r="309" ht="17.25" customHeight="1"/>
    <row r="310" ht="17.25" customHeight="1"/>
    <row r="311" ht="17.25" customHeight="1"/>
    <row r="312" ht="17.25" customHeight="1"/>
    <row r="313" ht="17.25" customHeight="1"/>
    <row r="314" ht="17.25" customHeight="1"/>
    <row r="315" ht="17.25" customHeight="1"/>
    <row r="316" ht="17.25" customHeight="1"/>
    <row r="317" ht="17.25" customHeight="1"/>
    <row r="318" ht="17.25" customHeight="1"/>
    <row r="319" ht="17.25" customHeight="1"/>
    <row r="320" ht="17.25" customHeight="1"/>
    <row r="321" ht="17.25" customHeight="1"/>
    <row r="322" ht="17.25" customHeight="1"/>
    <row r="323" ht="17.25" customHeight="1"/>
    <row r="324" ht="17.25" customHeight="1"/>
    <row r="325" ht="17.25" customHeight="1"/>
    <row r="326" ht="17.25" customHeight="1"/>
    <row r="327" ht="17.25" customHeight="1"/>
    <row r="328" ht="17.25" customHeight="1"/>
    <row r="329" ht="17.25" customHeight="1"/>
    <row r="330" ht="17.25" customHeight="1"/>
    <row r="331" ht="17.25" customHeight="1"/>
    <row r="332" ht="17.25" customHeight="1"/>
    <row r="333" ht="17.25" customHeight="1"/>
    <row r="334" ht="17.25" customHeight="1"/>
    <row r="335" ht="17.25" customHeight="1"/>
    <row r="336" ht="17.25" customHeight="1"/>
    <row r="337" ht="17.25" customHeight="1"/>
    <row r="338" ht="17.25" customHeight="1"/>
    <row r="339" ht="17.25" customHeight="1"/>
    <row r="340" ht="17.25" customHeight="1"/>
    <row r="341" ht="17.25" customHeight="1"/>
    <row r="342" ht="17.25" customHeight="1"/>
    <row r="343" ht="17.25" customHeight="1"/>
    <row r="344" ht="17.25" customHeight="1"/>
    <row r="345" ht="17.25" customHeight="1"/>
    <row r="346" ht="17.25" customHeight="1"/>
    <row r="347" ht="17.25" customHeight="1"/>
    <row r="348" ht="17.25" customHeight="1"/>
    <row r="349" ht="17.25" customHeight="1"/>
    <row r="350" ht="17.25" customHeight="1"/>
    <row r="351" ht="17.25" customHeight="1"/>
    <row r="352" ht="17.25" customHeight="1"/>
    <row r="353" ht="17.25" customHeight="1"/>
    <row r="354" ht="17.25" customHeight="1"/>
    <row r="355" ht="17.25" customHeight="1"/>
    <row r="356" ht="17.25" customHeight="1"/>
    <row r="357" ht="17.25" customHeight="1"/>
    <row r="358" ht="17.25" customHeight="1"/>
    <row r="359" ht="17.25" customHeight="1"/>
    <row r="360" ht="17.25" customHeight="1"/>
    <row r="361" ht="17.25" customHeight="1"/>
    <row r="362" ht="17.25" customHeight="1"/>
    <row r="363" ht="17.25" customHeight="1"/>
    <row r="364" ht="17.25" customHeight="1"/>
  </sheetData>
  <mergeCells count="51">
    <mergeCell ref="B7:AD7"/>
    <mergeCell ref="A3:AX4"/>
    <mergeCell ref="K5:P5"/>
    <mergeCell ref="Q5:AC5"/>
    <mergeCell ref="AD5:AJ5"/>
    <mergeCell ref="AK5:AW5"/>
    <mergeCell ref="B16:E16"/>
    <mergeCell ref="F16:K16"/>
    <mergeCell ref="L16:T16"/>
    <mergeCell ref="B8:E8"/>
    <mergeCell ref="F8:AU8"/>
    <mergeCell ref="B9:E9"/>
    <mergeCell ref="F9:AO9"/>
    <mergeCell ref="AP9:AU9"/>
    <mergeCell ref="B10:E10"/>
    <mergeCell ref="F10:AO10"/>
    <mergeCell ref="AP10:AU10"/>
    <mergeCell ref="B11:E11"/>
    <mergeCell ref="F11:AO11"/>
    <mergeCell ref="AP11:AU11"/>
    <mergeCell ref="C12:AU12"/>
    <mergeCell ref="B15:AD15"/>
    <mergeCell ref="B23:E23"/>
    <mergeCell ref="F23:AO23"/>
    <mergeCell ref="AP23:AU23"/>
    <mergeCell ref="B17:E17"/>
    <mergeCell ref="F17:K17"/>
    <mergeCell ref="L17:Q17"/>
    <mergeCell ref="R17:T17"/>
    <mergeCell ref="B18:E18"/>
    <mergeCell ref="F18:K18"/>
    <mergeCell ref="L18:Q18"/>
    <mergeCell ref="R18:T18"/>
    <mergeCell ref="B19:K19"/>
    <mergeCell ref="L19:Q19"/>
    <mergeCell ref="R19:T19"/>
    <mergeCell ref="C20:AU20"/>
    <mergeCell ref="B22:AD22"/>
    <mergeCell ref="B24:E24"/>
    <mergeCell ref="F24:AO24"/>
    <mergeCell ref="AP24:AU24"/>
    <mergeCell ref="B25:E25"/>
    <mergeCell ref="F25:AO25"/>
    <mergeCell ref="AP25:AU25"/>
    <mergeCell ref="C28:AU28"/>
    <mergeCell ref="B26:E26"/>
    <mergeCell ref="F26:AO26"/>
    <mergeCell ref="AP26:AU26"/>
    <mergeCell ref="B27:E27"/>
    <mergeCell ref="F27:AO27"/>
    <mergeCell ref="AP27:AU27"/>
  </mergeCells>
  <phoneticPr fontId="1"/>
  <dataValidations count="1">
    <dataValidation type="list" allowBlank="1" showInputMessage="1" showErrorMessage="1" sqref="AP9:AU11 AP24:AU27">
      <formula1>"○,×"</formula1>
    </dataValidation>
  </dataValidations>
  <pageMargins left="0.70866141732283472" right="0.70866141732283472" top="0.74803149606299213" bottom="0.74803149606299213" header="0.31496062992125984" footer="0.31496062992125984"/>
  <pageSetup paperSize="9" orientation="portrait" r:id="rId1"/>
  <headerFooter>
    <oddHeader>&amp;R（私立保育所等給食支援事業）</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sheetPr>
  <dimension ref="A1:BC371"/>
  <sheetViews>
    <sheetView zoomScaleNormal="100" zoomScaleSheetLayoutView="100" workbookViewId="0">
      <selection activeCell="AO11" sqref="AO11:AU11"/>
    </sheetView>
  </sheetViews>
  <sheetFormatPr defaultRowHeight="13.5"/>
  <cols>
    <col min="1" max="54" width="1.75" style="91" customWidth="1"/>
    <col min="55" max="55" width="0" style="91" hidden="1" customWidth="1"/>
    <col min="56" max="16384" width="9" style="91"/>
  </cols>
  <sheetData>
    <row r="1" spans="1:50" s="98" customFormat="1" ht="24" customHeight="1">
      <c r="A1" s="97" t="s">
        <v>286</v>
      </c>
      <c r="B1" s="97"/>
      <c r="H1" s="99"/>
    </row>
    <row r="2" spans="1:50" s="98" customFormat="1" ht="7.5" customHeight="1">
      <c r="H2" s="99"/>
    </row>
    <row r="3" spans="1:50">
      <c r="A3" s="335" t="s">
        <v>284</v>
      </c>
      <c r="B3" s="335"/>
      <c r="C3" s="335"/>
      <c r="D3" s="335"/>
      <c r="E3" s="335"/>
      <c r="F3" s="335"/>
      <c r="G3" s="335"/>
      <c r="H3" s="335"/>
      <c r="I3" s="335"/>
      <c r="J3" s="335"/>
      <c r="K3" s="335"/>
      <c r="L3" s="335"/>
      <c r="M3" s="335"/>
      <c r="N3" s="335"/>
      <c r="O3" s="335"/>
      <c r="P3" s="335"/>
      <c r="Q3" s="335"/>
      <c r="R3" s="335"/>
      <c r="S3" s="335"/>
      <c r="T3" s="335"/>
      <c r="U3" s="335"/>
      <c r="V3" s="335"/>
      <c r="W3" s="335"/>
      <c r="X3" s="335"/>
      <c r="Y3" s="335"/>
      <c r="Z3" s="335"/>
      <c r="AA3" s="335"/>
      <c r="AB3" s="335"/>
      <c r="AC3" s="335"/>
      <c r="AD3" s="335"/>
      <c r="AE3" s="335"/>
      <c r="AF3" s="335"/>
      <c r="AG3" s="335"/>
      <c r="AH3" s="335"/>
      <c r="AI3" s="335"/>
      <c r="AJ3" s="335"/>
      <c r="AK3" s="335"/>
      <c r="AL3" s="335"/>
      <c r="AM3" s="335"/>
      <c r="AN3" s="335"/>
      <c r="AO3" s="335"/>
      <c r="AP3" s="335"/>
      <c r="AQ3" s="335"/>
      <c r="AR3" s="335"/>
      <c r="AS3" s="335"/>
      <c r="AT3" s="335"/>
      <c r="AU3" s="335"/>
      <c r="AV3" s="335"/>
      <c r="AW3" s="335"/>
      <c r="AX3" s="335"/>
    </row>
    <row r="4" spans="1:50">
      <c r="A4" s="335"/>
      <c r="B4" s="335"/>
      <c r="C4" s="335"/>
      <c r="D4" s="335"/>
      <c r="E4" s="335"/>
      <c r="F4" s="335"/>
      <c r="G4" s="335"/>
      <c r="H4" s="335"/>
      <c r="I4" s="335"/>
      <c r="J4" s="335"/>
      <c r="K4" s="335"/>
      <c r="L4" s="335"/>
      <c r="M4" s="335"/>
      <c r="N4" s="335"/>
      <c r="O4" s="335"/>
      <c r="P4" s="335"/>
      <c r="Q4" s="335"/>
      <c r="R4" s="335"/>
      <c r="S4" s="335"/>
      <c r="T4" s="335"/>
      <c r="U4" s="335"/>
      <c r="V4" s="335"/>
      <c r="W4" s="335"/>
      <c r="X4" s="335"/>
      <c r="Y4" s="335"/>
      <c r="Z4" s="335"/>
      <c r="AA4" s="335"/>
      <c r="AB4" s="335"/>
      <c r="AC4" s="335"/>
      <c r="AD4" s="335"/>
      <c r="AE4" s="335"/>
      <c r="AF4" s="335"/>
      <c r="AG4" s="335"/>
      <c r="AH4" s="335"/>
      <c r="AI4" s="335"/>
      <c r="AJ4" s="335"/>
      <c r="AK4" s="335"/>
      <c r="AL4" s="335"/>
      <c r="AM4" s="335"/>
      <c r="AN4" s="335"/>
      <c r="AO4" s="335"/>
      <c r="AP4" s="335"/>
      <c r="AQ4" s="335"/>
      <c r="AR4" s="335"/>
      <c r="AS4" s="335"/>
      <c r="AT4" s="335"/>
      <c r="AU4" s="335"/>
      <c r="AV4" s="335"/>
      <c r="AW4" s="335"/>
      <c r="AX4" s="335"/>
    </row>
    <row r="5" spans="1:50" ht="21.75" customHeight="1">
      <c r="A5" s="250"/>
      <c r="B5" s="250"/>
      <c r="C5" s="250"/>
      <c r="D5" s="250"/>
      <c r="E5" s="250"/>
      <c r="F5" s="250"/>
      <c r="G5" s="250"/>
      <c r="H5" s="250"/>
      <c r="I5" s="250"/>
      <c r="J5" s="250"/>
      <c r="K5" s="336"/>
      <c r="L5" s="336"/>
      <c r="M5" s="336"/>
      <c r="N5" s="336"/>
      <c r="O5" s="336"/>
      <c r="P5" s="336"/>
      <c r="Q5" s="337"/>
      <c r="R5" s="337"/>
      <c r="S5" s="337"/>
      <c r="T5" s="337"/>
      <c r="U5" s="337"/>
      <c r="V5" s="337"/>
      <c r="W5" s="337"/>
      <c r="X5" s="337"/>
      <c r="Y5" s="337"/>
      <c r="Z5" s="337"/>
      <c r="AA5" s="337"/>
      <c r="AB5" s="337"/>
      <c r="AC5" s="337"/>
      <c r="AD5" s="313" t="s">
        <v>155</v>
      </c>
      <c r="AE5" s="313"/>
      <c r="AF5" s="313"/>
      <c r="AG5" s="313"/>
      <c r="AH5" s="313"/>
      <c r="AI5" s="313"/>
      <c r="AJ5" s="313"/>
      <c r="AK5" s="338">
        <f>'私立_別添2-1 (2)'!AK5:AW5</f>
        <v>0</v>
      </c>
      <c r="AL5" s="339"/>
      <c r="AM5" s="339"/>
      <c r="AN5" s="339"/>
      <c r="AO5" s="339"/>
      <c r="AP5" s="339"/>
      <c r="AQ5" s="339"/>
      <c r="AR5" s="339"/>
      <c r="AS5" s="339"/>
      <c r="AT5" s="339"/>
      <c r="AU5" s="339"/>
      <c r="AV5" s="339"/>
      <c r="AW5" s="339"/>
      <c r="AX5" s="250"/>
    </row>
    <row r="6" spans="1:50" ht="9.75" customHeight="1">
      <c r="A6" s="250"/>
      <c r="B6" s="250"/>
      <c r="C6" s="250"/>
      <c r="D6" s="250"/>
      <c r="E6" s="250"/>
      <c r="F6" s="250"/>
      <c r="G6" s="250"/>
      <c r="H6" s="250"/>
      <c r="I6" s="250"/>
      <c r="J6" s="250"/>
      <c r="K6" s="250"/>
      <c r="L6" s="250"/>
      <c r="M6" s="250"/>
      <c r="N6" s="250"/>
      <c r="O6" s="250"/>
      <c r="P6" s="250"/>
      <c r="Q6" s="250"/>
      <c r="R6" s="250"/>
      <c r="S6" s="250"/>
      <c r="T6" s="250"/>
      <c r="U6" s="250"/>
      <c r="V6" s="250"/>
      <c r="W6" s="250"/>
      <c r="X6" s="250"/>
      <c r="Y6" s="250"/>
      <c r="Z6" s="250"/>
      <c r="AA6" s="250"/>
      <c r="AB6" s="250"/>
      <c r="AC6" s="250"/>
      <c r="AD6" s="250"/>
      <c r="AE6" s="250"/>
      <c r="AF6" s="250"/>
      <c r="AG6" s="250"/>
      <c r="AH6" s="250"/>
      <c r="AI6" s="250"/>
      <c r="AJ6" s="250"/>
      <c r="AK6" s="250"/>
      <c r="AL6" s="250"/>
      <c r="AM6" s="250"/>
      <c r="AN6" s="250"/>
      <c r="AO6" s="250"/>
      <c r="AP6" s="250"/>
      <c r="AQ6" s="250"/>
      <c r="AR6" s="250"/>
      <c r="AS6" s="250"/>
      <c r="AT6" s="250"/>
      <c r="AU6" s="250"/>
      <c r="AV6" s="250"/>
      <c r="AW6" s="250"/>
      <c r="AX6" s="250"/>
    </row>
    <row r="7" spans="1:50" ht="19.5" customHeight="1">
      <c r="A7" s="250"/>
      <c r="B7" s="331" t="s">
        <v>163</v>
      </c>
      <c r="C7" s="331"/>
      <c r="D7" s="331"/>
      <c r="E7" s="331"/>
      <c r="F7" s="331"/>
      <c r="G7" s="331"/>
      <c r="H7" s="331"/>
      <c r="I7" s="331"/>
      <c r="J7" s="331"/>
      <c r="K7" s="331"/>
      <c r="L7" s="331"/>
      <c r="M7" s="331"/>
      <c r="N7" s="331"/>
      <c r="O7" s="331"/>
      <c r="P7" s="331"/>
      <c r="Q7" s="331"/>
      <c r="R7" s="331"/>
      <c r="S7" s="331"/>
      <c r="T7" s="331"/>
      <c r="U7" s="331"/>
      <c r="V7" s="331"/>
      <c r="W7" s="331"/>
      <c r="X7" s="331"/>
      <c r="Y7" s="331"/>
      <c r="Z7" s="331"/>
      <c r="AA7" s="331"/>
      <c r="AB7" s="331"/>
      <c r="AC7" s="331"/>
      <c r="AD7" s="331"/>
      <c r="AE7" s="164" t="s">
        <v>211</v>
      </c>
      <c r="AF7" s="164"/>
      <c r="AG7" s="164"/>
      <c r="AH7" s="250"/>
      <c r="AI7" s="250"/>
      <c r="AJ7" s="250"/>
      <c r="AK7" s="250"/>
      <c r="AL7" s="250"/>
      <c r="AM7" s="250"/>
      <c r="AN7" s="250"/>
      <c r="AO7" s="250"/>
      <c r="AP7" s="250"/>
      <c r="AQ7" s="250"/>
      <c r="AR7" s="250"/>
      <c r="AS7" s="250"/>
      <c r="AT7" s="250"/>
      <c r="AU7" s="250"/>
      <c r="AV7" s="250"/>
      <c r="AW7" s="250"/>
      <c r="AX7" s="250"/>
    </row>
    <row r="8" spans="1:50" s="134" customFormat="1" ht="22.5" customHeight="1">
      <c r="A8" s="251"/>
      <c r="B8" s="388"/>
      <c r="C8" s="388"/>
      <c r="D8" s="388"/>
      <c r="E8" s="388"/>
      <c r="F8" s="388"/>
      <c r="G8" s="388"/>
      <c r="H8" s="389" t="s">
        <v>165</v>
      </c>
      <c r="I8" s="390"/>
      <c r="J8" s="390"/>
      <c r="K8" s="390"/>
      <c r="L8" s="390"/>
      <c r="M8" s="390"/>
      <c r="N8" s="390"/>
      <c r="O8" s="390"/>
      <c r="P8" s="390"/>
      <c r="Q8" s="390"/>
      <c r="R8" s="390"/>
      <c r="S8" s="390"/>
      <c r="T8" s="390"/>
      <c r="U8" s="390"/>
      <c r="V8" s="390"/>
      <c r="W8" s="390"/>
      <c r="X8" s="391"/>
      <c r="Y8" s="392" t="s">
        <v>190</v>
      </c>
      <c r="Z8" s="393"/>
      <c r="AA8" s="393"/>
      <c r="AB8" s="393"/>
      <c r="AC8" s="394"/>
      <c r="AD8" s="392" t="s">
        <v>199</v>
      </c>
      <c r="AE8" s="393"/>
      <c r="AF8" s="393"/>
      <c r="AG8" s="393"/>
      <c r="AH8" s="393"/>
      <c r="AI8" s="393"/>
      <c r="AJ8" s="393"/>
      <c r="AK8" s="393"/>
      <c r="AL8" s="393"/>
      <c r="AM8" s="393"/>
      <c r="AN8" s="394"/>
      <c r="AO8" s="399" t="s">
        <v>169</v>
      </c>
      <c r="AP8" s="399"/>
      <c r="AQ8" s="399"/>
      <c r="AR8" s="399"/>
      <c r="AS8" s="399"/>
      <c r="AT8" s="399"/>
      <c r="AU8" s="399"/>
      <c r="AV8" s="251"/>
      <c r="AW8" s="251"/>
      <c r="AX8" s="251"/>
    </row>
    <row r="9" spans="1:50" s="134" customFormat="1" ht="24.75" customHeight="1">
      <c r="A9" s="251"/>
      <c r="B9" s="388"/>
      <c r="C9" s="388"/>
      <c r="D9" s="388"/>
      <c r="E9" s="388"/>
      <c r="F9" s="388"/>
      <c r="G9" s="388"/>
      <c r="H9" s="389" t="s">
        <v>166</v>
      </c>
      <c r="I9" s="390"/>
      <c r="J9" s="390"/>
      <c r="K9" s="390"/>
      <c r="L9" s="390"/>
      <c r="M9" s="390"/>
      <c r="N9" s="390"/>
      <c r="O9" s="390"/>
      <c r="P9" s="390"/>
      <c r="Q9" s="390"/>
      <c r="R9" s="391"/>
      <c r="S9" s="389" t="s">
        <v>167</v>
      </c>
      <c r="T9" s="390"/>
      <c r="U9" s="390"/>
      <c r="V9" s="390"/>
      <c r="W9" s="390"/>
      <c r="X9" s="391"/>
      <c r="Y9" s="395"/>
      <c r="Z9" s="396"/>
      <c r="AA9" s="396"/>
      <c r="AB9" s="396"/>
      <c r="AC9" s="397"/>
      <c r="AD9" s="395"/>
      <c r="AE9" s="396"/>
      <c r="AF9" s="396"/>
      <c r="AG9" s="396"/>
      <c r="AH9" s="396"/>
      <c r="AI9" s="396"/>
      <c r="AJ9" s="396"/>
      <c r="AK9" s="396"/>
      <c r="AL9" s="396"/>
      <c r="AM9" s="396"/>
      <c r="AN9" s="397"/>
      <c r="AO9" s="399"/>
      <c r="AP9" s="399"/>
      <c r="AQ9" s="399"/>
      <c r="AR9" s="399"/>
      <c r="AS9" s="399"/>
      <c r="AT9" s="399"/>
      <c r="AU9" s="399"/>
      <c r="AV9" s="251"/>
      <c r="AW9" s="251"/>
      <c r="AX9" s="251"/>
    </row>
    <row r="10" spans="1:50" s="134" customFormat="1" ht="30" customHeight="1">
      <c r="A10" s="251"/>
      <c r="B10" s="340" t="s">
        <v>164</v>
      </c>
      <c r="C10" s="341"/>
      <c r="D10" s="341"/>
      <c r="E10" s="341"/>
      <c r="F10" s="341"/>
      <c r="G10" s="342"/>
      <c r="H10" s="358">
        <f>SUM('入力表_精算（私立_別添1-2）'!C20:M20)</f>
        <v>0</v>
      </c>
      <c r="I10" s="359"/>
      <c r="J10" s="359"/>
      <c r="K10" s="359"/>
      <c r="L10" s="359"/>
      <c r="M10" s="359"/>
      <c r="N10" s="359"/>
      <c r="O10" s="359"/>
      <c r="P10" s="359"/>
      <c r="Q10" s="359"/>
      <c r="R10" s="360"/>
      <c r="S10" s="361">
        <f>'入力表_精算（私立_別添1-2）'!N20</f>
        <v>0</v>
      </c>
      <c r="T10" s="362"/>
      <c r="U10" s="362"/>
      <c r="V10" s="362"/>
      <c r="W10" s="362"/>
      <c r="X10" s="363"/>
      <c r="Y10" s="361">
        <f>'入力表_精算（私立_別添1-2）'!P11</f>
        <v>0</v>
      </c>
      <c r="Z10" s="362"/>
      <c r="AA10" s="362"/>
      <c r="AB10" s="362"/>
      <c r="AC10" s="363"/>
      <c r="AD10" s="355">
        <f>'入力表_精算（私立_別添1-2）'!C37*12</f>
        <v>0</v>
      </c>
      <c r="AE10" s="356"/>
      <c r="AF10" s="356"/>
      <c r="AG10" s="356"/>
      <c r="AH10" s="356"/>
      <c r="AI10" s="356"/>
      <c r="AJ10" s="356"/>
      <c r="AK10" s="356"/>
      <c r="AL10" s="356"/>
      <c r="AM10" s="356"/>
      <c r="AN10" s="357"/>
      <c r="AO10" s="400" t="e">
        <f>ROUNDDOWN((H10+S10-AD10)/12/Y10,0)</f>
        <v>#DIV/0!</v>
      </c>
      <c r="AP10" s="400"/>
      <c r="AQ10" s="400"/>
      <c r="AR10" s="400"/>
      <c r="AS10" s="400"/>
      <c r="AT10" s="400"/>
      <c r="AU10" s="400"/>
      <c r="AV10" s="398" t="s">
        <v>7</v>
      </c>
      <c r="AW10" s="336"/>
      <c r="AX10" s="251"/>
    </row>
    <row r="11" spans="1:50" s="134" customFormat="1" ht="30" customHeight="1">
      <c r="A11" s="251"/>
      <c r="B11" s="340" t="s">
        <v>208</v>
      </c>
      <c r="C11" s="341"/>
      <c r="D11" s="341"/>
      <c r="E11" s="341"/>
      <c r="F11" s="341"/>
      <c r="G11" s="342"/>
      <c r="H11" s="358">
        <f>SUM('入力表_精算（私立_別添1-2）'!C21:M21)</f>
        <v>0</v>
      </c>
      <c r="I11" s="359"/>
      <c r="J11" s="359"/>
      <c r="K11" s="359"/>
      <c r="L11" s="359"/>
      <c r="M11" s="359"/>
      <c r="N11" s="359"/>
      <c r="O11" s="359"/>
      <c r="P11" s="359"/>
      <c r="Q11" s="359"/>
      <c r="R11" s="360"/>
      <c r="S11" s="361">
        <f>'入力表_精算（私立_別添1-2）'!N21</f>
        <v>0</v>
      </c>
      <c r="T11" s="362"/>
      <c r="U11" s="362"/>
      <c r="V11" s="362"/>
      <c r="W11" s="362"/>
      <c r="X11" s="363"/>
      <c r="Y11" s="361">
        <f>'入力表_精算（私立_別添1-2）'!P14</f>
        <v>0</v>
      </c>
      <c r="Z11" s="362"/>
      <c r="AA11" s="362"/>
      <c r="AB11" s="362"/>
      <c r="AC11" s="363"/>
      <c r="AD11" s="355">
        <f>'入力表_精算（私立_別添1-2）'!C43*12</f>
        <v>0</v>
      </c>
      <c r="AE11" s="356"/>
      <c r="AF11" s="356"/>
      <c r="AG11" s="356"/>
      <c r="AH11" s="356"/>
      <c r="AI11" s="356"/>
      <c r="AJ11" s="356"/>
      <c r="AK11" s="356"/>
      <c r="AL11" s="356"/>
      <c r="AM11" s="356"/>
      <c r="AN11" s="357"/>
      <c r="AO11" s="400" t="e">
        <f>ROUNDDOWN((H11+S11-AD11)/12/Y11,0)</f>
        <v>#DIV/0!</v>
      </c>
      <c r="AP11" s="400"/>
      <c r="AQ11" s="400"/>
      <c r="AR11" s="400"/>
      <c r="AS11" s="400"/>
      <c r="AT11" s="400"/>
      <c r="AU11" s="400"/>
      <c r="AV11" s="398" t="s">
        <v>8</v>
      </c>
      <c r="AW11" s="336"/>
      <c r="AX11" s="251"/>
    </row>
    <row r="12" spans="1:50" s="134" customFormat="1" ht="15" customHeight="1" thickBot="1">
      <c r="A12" s="251"/>
      <c r="B12" s="140"/>
      <c r="C12" s="140"/>
      <c r="D12" s="140"/>
      <c r="E12" s="140"/>
      <c r="F12" s="140"/>
      <c r="G12" s="141"/>
      <c r="H12" s="146"/>
      <c r="I12" s="146"/>
      <c r="J12" s="146"/>
      <c r="K12" s="146"/>
      <c r="L12" s="146"/>
      <c r="M12" s="146"/>
      <c r="N12" s="146"/>
      <c r="O12" s="146"/>
      <c r="P12" s="146"/>
      <c r="Q12" s="146"/>
      <c r="R12" s="146"/>
      <c r="S12" s="146"/>
      <c r="T12" s="146"/>
      <c r="U12" s="146"/>
      <c r="V12" s="146"/>
      <c r="W12" s="146"/>
      <c r="X12" s="146"/>
      <c r="Y12" s="146"/>
      <c r="Z12" s="146"/>
      <c r="AA12" s="146"/>
      <c r="AB12" s="146"/>
      <c r="AC12" s="146"/>
      <c r="AD12" s="147"/>
      <c r="AE12" s="147"/>
      <c r="AF12" s="147"/>
      <c r="AG12" s="147"/>
      <c r="AH12" s="147"/>
      <c r="AI12" s="147"/>
      <c r="AJ12" s="147"/>
      <c r="AK12" s="145"/>
      <c r="AL12" s="145"/>
      <c r="AM12" s="145"/>
      <c r="AN12" s="145"/>
      <c r="AO12" s="145"/>
      <c r="AP12" s="145"/>
      <c r="AQ12" s="145"/>
      <c r="AR12" s="145"/>
      <c r="AS12" s="251"/>
      <c r="AT12" s="251"/>
      <c r="AU12" s="137"/>
      <c r="AV12" s="251"/>
      <c r="AW12" s="251"/>
      <c r="AX12" s="251"/>
    </row>
    <row r="13" spans="1:50" s="134" customFormat="1" ht="33" customHeight="1" thickBot="1">
      <c r="A13" s="251"/>
      <c r="B13" s="373" t="s">
        <v>173</v>
      </c>
      <c r="C13" s="373"/>
      <c r="D13" s="373"/>
      <c r="E13" s="373"/>
      <c r="F13" s="373"/>
      <c r="G13" s="373"/>
      <c r="H13" s="373"/>
      <c r="I13" s="373"/>
      <c r="J13" s="373"/>
      <c r="K13" s="373"/>
      <c r="L13" s="373"/>
      <c r="M13" s="373"/>
      <c r="N13" s="373"/>
      <c r="O13" s="373"/>
      <c r="P13" s="373"/>
      <c r="Q13" s="373"/>
      <c r="R13" s="139"/>
      <c r="S13" s="374" t="e">
        <f>AO10-AO11</f>
        <v>#DIV/0!</v>
      </c>
      <c r="T13" s="375"/>
      <c r="U13" s="375"/>
      <c r="V13" s="375"/>
      <c r="W13" s="375"/>
      <c r="X13" s="375"/>
      <c r="Y13" s="375"/>
      <c r="Z13" s="375"/>
      <c r="AA13" s="375"/>
      <c r="AB13" s="375"/>
      <c r="AC13" s="376"/>
      <c r="AD13" s="137" t="s">
        <v>0</v>
      </c>
      <c r="AE13" s="137"/>
      <c r="AF13" s="139"/>
      <c r="AG13" s="135" t="s">
        <v>198</v>
      </c>
      <c r="AH13" s="135"/>
      <c r="AI13" s="135"/>
      <c r="AJ13" s="135"/>
      <c r="AK13" s="135"/>
      <c r="AL13" s="135"/>
      <c r="AM13" s="139"/>
      <c r="AN13" s="139"/>
      <c r="AO13" s="139"/>
      <c r="AP13" s="139"/>
      <c r="AQ13" s="139"/>
      <c r="AR13" s="139"/>
      <c r="AS13" s="139"/>
      <c r="AT13" s="139"/>
      <c r="AU13" s="139"/>
      <c r="AV13" s="251"/>
      <c r="AW13" s="251"/>
      <c r="AX13" s="251"/>
    </row>
    <row r="14" spans="1:50" s="134" customFormat="1" ht="21" customHeight="1" thickBot="1">
      <c r="A14" s="251"/>
      <c r="B14" s="137" t="s">
        <v>247</v>
      </c>
      <c r="C14" s="137"/>
      <c r="D14" s="137"/>
      <c r="E14" s="137"/>
      <c r="F14" s="136"/>
      <c r="G14" s="136"/>
      <c r="H14" s="136"/>
      <c r="I14" s="136"/>
      <c r="J14" s="136"/>
      <c r="K14" s="136"/>
      <c r="L14" s="138"/>
      <c r="M14" s="138"/>
      <c r="N14" s="138"/>
      <c r="O14" s="138"/>
      <c r="P14" s="138"/>
      <c r="Q14" s="138"/>
      <c r="R14" s="136"/>
      <c r="S14" s="155"/>
      <c r="T14" s="155"/>
      <c r="U14" s="155"/>
      <c r="V14" s="155"/>
      <c r="W14" s="155"/>
      <c r="X14" s="155"/>
      <c r="Y14" s="155"/>
      <c r="Z14" s="155"/>
      <c r="AA14" s="155"/>
      <c r="AB14" s="155"/>
      <c r="AC14" s="155"/>
      <c r="AD14" s="137"/>
      <c r="AE14" s="137"/>
      <c r="AF14" s="139"/>
      <c r="AG14" s="135"/>
      <c r="AH14" s="135"/>
      <c r="AI14" s="135"/>
      <c r="AJ14" s="135"/>
      <c r="AK14" s="135"/>
      <c r="AL14" s="135"/>
      <c r="AM14" s="139"/>
      <c r="AN14" s="139"/>
      <c r="AO14" s="139"/>
      <c r="AP14" s="139"/>
      <c r="AQ14" s="139"/>
      <c r="AR14" s="139"/>
      <c r="AS14" s="139"/>
      <c r="AT14" s="139"/>
      <c r="AU14" s="139"/>
      <c r="AV14" s="251"/>
      <c r="AW14" s="251"/>
      <c r="AX14" s="251"/>
    </row>
    <row r="15" spans="1:50" s="134" customFormat="1" ht="27" customHeight="1">
      <c r="A15" s="251"/>
      <c r="B15" s="137"/>
      <c r="C15" s="386" t="s">
        <v>193</v>
      </c>
      <c r="D15" s="387"/>
      <c r="E15" s="387"/>
      <c r="F15" s="387"/>
      <c r="G15" s="387"/>
      <c r="H15" s="387"/>
      <c r="I15" s="351" t="s">
        <v>188</v>
      </c>
      <c r="J15" s="351"/>
      <c r="K15" s="351"/>
      <c r="L15" s="351"/>
      <c r="M15" s="351"/>
      <c r="N15" s="352" t="s">
        <v>189</v>
      </c>
      <c r="O15" s="352"/>
      <c r="P15" s="352"/>
      <c r="Q15" s="352"/>
      <c r="R15" s="353"/>
      <c r="S15" s="166"/>
      <c r="T15" s="166"/>
      <c r="U15" s="166"/>
      <c r="V15" s="166"/>
      <c r="W15" s="166"/>
      <c r="X15" s="166"/>
      <c r="Y15" s="166"/>
      <c r="Z15" s="166"/>
      <c r="AA15" s="166"/>
      <c r="AB15" s="166"/>
      <c r="AC15" s="166"/>
      <c r="AD15" s="166"/>
      <c r="AE15" s="137"/>
      <c r="AF15" s="139"/>
      <c r="AG15" s="135"/>
      <c r="AH15" s="135"/>
      <c r="AI15" s="135"/>
      <c r="AJ15" s="135"/>
      <c r="AK15" s="135"/>
      <c r="AL15" s="135"/>
      <c r="AM15" s="139"/>
      <c r="AN15" s="139"/>
      <c r="AO15" s="139"/>
      <c r="AP15" s="139"/>
      <c r="AQ15" s="139"/>
      <c r="AR15" s="139"/>
      <c r="AS15" s="139"/>
      <c r="AT15" s="139"/>
      <c r="AU15" s="139"/>
      <c r="AV15" s="251"/>
      <c r="AW15" s="251"/>
      <c r="AX15" s="251"/>
    </row>
    <row r="16" spans="1:50" s="134" customFormat="1" ht="23.25" customHeight="1">
      <c r="A16" s="251"/>
      <c r="B16" s="137"/>
      <c r="C16" s="343" t="s">
        <v>186</v>
      </c>
      <c r="D16" s="341"/>
      <c r="E16" s="341"/>
      <c r="F16" s="341"/>
      <c r="G16" s="341"/>
      <c r="H16" s="342"/>
      <c r="I16" s="349">
        <v>3000</v>
      </c>
      <c r="J16" s="349"/>
      <c r="K16" s="349"/>
      <c r="L16" s="349"/>
      <c r="M16" s="349"/>
      <c r="N16" s="349">
        <v>4500</v>
      </c>
      <c r="O16" s="349"/>
      <c r="P16" s="349"/>
      <c r="Q16" s="349"/>
      <c r="R16" s="350"/>
      <c r="S16" s="165"/>
      <c r="T16" s="165" t="s">
        <v>271</v>
      </c>
      <c r="U16" s="165"/>
      <c r="V16" s="165"/>
      <c r="W16" s="165"/>
      <c r="X16" s="165"/>
      <c r="Y16" s="165"/>
      <c r="Z16" s="165"/>
      <c r="AA16" s="165"/>
      <c r="AB16" s="165"/>
      <c r="AC16" s="165"/>
      <c r="AD16" s="165"/>
      <c r="AE16" s="137"/>
      <c r="AF16" s="139"/>
      <c r="AG16" s="135"/>
      <c r="AH16" s="135"/>
      <c r="AI16" s="135"/>
      <c r="AJ16" s="135"/>
      <c r="AK16" s="135"/>
      <c r="AL16" s="135"/>
      <c r="AM16" s="139"/>
      <c r="AN16" s="139"/>
      <c r="AO16" s="139"/>
      <c r="AP16" s="139"/>
      <c r="AQ16" s="139"/>
      <c r="AR16" s="139"/>
      <c r="AS16" s="139"/>
      <c r="AT16" s="139"/>
      <c r="AU16" s="139"/>
      <c r="AV16" s="251"/>
      <c r="AW16" s="251"/>
      <c r="AX16" s="251"/>
    </row>
    <row r="17" spans="1:55" s="134" customFormat="1" ht="22.5" customHeight="1" thickBot="1">
      <c r="B17" s="137"/>
      <c r="C17" s="344" t="s">
        <v>187</v>
      </c>
      <c r="D17" s="345"/>
      <c r="E17" s="345"/>
      <c r="F17" s="345"/>
      <c r="G17" s="345"/>
      <c r="H17" s="346"/>
      <c r="I17" s="348"/>
      <c r="J17" s="348"/>
      <c r="K17" s="348"/>
      <c r="L17" s="348"/>
      <c r="M17" s="348"/>
      <c r="N17" s="348"/>
      <c r="O17" s="348"/>
      <c r="P17" s="348"/>
      <c r="Q17" s="348"/>
      <c r="R17" s="354"/>
      <c r="S17" s="165"/>
      <c r="T17" s="165" t="s">
        <v>272</v>
      </c>
      <c r="U17" s="165"/>
      <c r="V17" s="165"/>
      <c r="W17" s="165"/>
      <c r="X17" s="165"/>
      <c r="Y17" s="165"/>
      <c r="Z17" s="165"/>
      <c r="AA17" s="165"/>
      <c r="AB17" s="165"/>
      <c r="AC17" s="165"/>
      <c r="AD17" s="165"/>
      <c r="AE17" s="143"/>
    </row>
    <row r="18" spans="1:55" s="134" customFormat="1" ht="14.25" customHeight="1" thickBot="1">
      <c r="B18" s="137"/>
      <c r="C18" s="140"/>
      <c r="D18" s="140"/>
      <c r="E18" s="140"/>
      <c r="F18" s="141"/>
      <c r="G18" s="141"/>
      <c r="H18" s="141"/>
      <c r="I18" s="153"/>
      <c r="J18" s="153"/>
      <c r="K18" s="153"/>
      <c r="L18" s="153"/>
      <c r="M18" s="153"/>
      <c r="N18" s="154"/>
      <c r="O18" s="154"/>
      <c r="P18" s="154"/>
      <c r="Q18" s="154"/>
      <c r="R18" s="154"/>
      <c r="S18" s="142"/>
      <c r="T18" s="142"/>
      <c r="U18" s="142"/>
      <c r="V18" s="142"/>
      <c r="W18" s="142"/>
      <c r="X18" s="142"/>
      <c r="Y18" s="142"/>
      <c r="Z18" s="142"/>
      <c r="AA18" s="142"/>
      <c r="AB18" s="142"/>
      <c r="AC18" s="142"/>
      <c r="AD18" s="143"/>
      <c r="AE18" s="143"/>
    </row>
    <row r="19" spans="1:55" s="134" customFormat="1" ht="33" customHeight="1" thickBot="1">
      <c r="A19" s="251"/>
      <c r="B19" s="137" t="s">
        <v>171</v>
      </c>
      <c r="C19" s="137"/>
      <c r="D19" s="137"/>
      <c r="E19" s="137"/>
      <c r="F19" s="137"/>
      <c r="G19" s="137"/>
      <c r="H19" s="137"/>
      <c r="I19" s="137"/>
      <c r="J19" s="137"/>
      <c r="K19" s="137"/>
      <c r="L19" s="137"/>
      <c r="M19" s="137"/>
      <c r="N19" s="137"/>
      <c r="O19" s="137"/>
      <c r="P19" s="137"/>
      <c r="Q19" s="137"/>
      <c r="R19" s="137"/>
      <c r="S19" s="370">
        <v>12</v>
      </c>
      <c r="T19" s="371"/>
      <c r="U19" s="371"/>
      <c r="V19" s="371"/>
      <c r="W19" s="371"/>
      <c r="X19" s="371"/>
      <c r="Y19" s="371"/>
      <c r="Z19" s="371"/>
      <c r="AA19" s="371"/>
      <c r="AB19" s="371"/>
      <c r="AC19" s="372"/>
      <c r="AD19" s="137" t="s">
        <v>174</v>
      </c>
      <c r="AE19" s="251"/>
      <c r="AF19" s="251"/>
      <c r="AG19" s="251"/>
      <c r="AH19" s="251"/>
      <c r="AI19" s="251"/>
      <c r="AJ19" s="251"/>
      <c r="AK19" s="251"/>
      <c r="AL19" s="251"/>
      <c r="AM19" s="251"/>
      <c r="AN19" s="251"/>
      <c r="AO19" s="251"/>
      <c r="AP19" s="251"/>
      <c r="AQ19" s="251"/>
      <c r="AR19" s="251"/>
      <c r="AS19" s="251"/>
      <c r="AT19" s="251"/>
      <c r="AU19" s="251"/>
      <c r="AV19" s="251"/>
      <c r="AW19" s="251"/>
      <c r="AX19" s="251"/>
    </row>
    <row r="20" spans="1:55" s="134" customFormat="1" ht="33" customHeight="1" thickBot="1">
      <c r="A20" s="251"/>
      <c r="B20" s="137" t="s">
        <v>172</v>
      </c>
      <c r="C20" s="135"/>
      <c r="D20" s="135"/>
      <c r="E20" s="135"/>
      <c r="F20" s="135"/>
      <c r="G20" s="135"/>
      <c r="H20" s="135"/>
      <c r="I20" s="135"/>
      <c r="J20" s="135"/>
      <c r="K20" s="135"/>
      <c r="L20" s="135"/>
      <c r="M20" s="135"/>
      <c r="N20" s="135"/>
      <c r="O20" s="135"/>
      <c r="P20" s="135"/>
      <c r="Q20" s="135"/>
      <c r="R20" s="135"/>
      <c r="S20" s="374">
        <f>Y10</f>
        <v>0</v>
      </c>
      <c r="T20" s="381"/>
      <c r="U20" s="381"/>
      <c r="V20" s="381"/>
      <c r="W20" s="381"/>
      <c r="X20" s="381"/>
      <c r="Y20" s="381"/>
      <c r="Z20" s="381"/>
      <c r="AA20" s="381"/>
      <c r="AB20" s="381"/>
      <c r="AC20" s="382"/>
      <c r="AD20" s="137" t="s">
        <v>175</v>
      </c>
      <c r="AE20" s="137"/>
      <c r="AF20" s="135"/>
      <c r="AG20" s="135"/>
      <c r="AH20" s="135"/>
      <c r="AI20" s="135"/>
      <c r="AJ20" s="135"/>
      <c r="AK20" s="135"/>
      <c r="AL20" s="135"/>
      <c r="AM20" s="135"/>
      <c r="AN20" s="135"/>
      <c r="AO20" s="135"/>
      <c r="AP20" s="135"/>
      <c r="AQ20" s="135"/>
      <c r="AR20" s="135"/>
      <c r="AS20" s="135"/>
      <c r="AT20" s="135"/>
      <c r="AU20" s="135"/>
      <c r="AV20" s="251"/>
      <c r="AW20" s="251"/>
      <c r="AX20" s="251"/>
    </row>
    <row r="21" spans="1:55" s="134" customFormat="1" ht="33" customHeight="1" thickBot="1">
      <c r="A21" s="251"/>
      <c r="B21" s="137" t="s">
        <v>194</v>
      </c>
      <c r="C21" s="137"/>
      <c r="D21" s="137"/>
      <c r="E21" s="137"/>
      <c r="F21" s="136"/>
      <c r="G21" s="136"/>
      <c r="H21" s="136"/>
      <c r="I21" s="136"/>
      <c r="J21" s="136"/>
      <c r="K21" s="136"/>
      <c r="L21" s="138"/>
      <c r="M21" s="138"/>
      <c r="N21" s="138"/>
      <c r="O21" s="138"/>
      <c r="P21" s="138"/>
      <c r="Q21" s="138"/>
      <c r="R21" s="136"/>
      <c r="S21" s="383" t="e">
        <f>ROUNDDOWN(S13*S19*S20,-3)</f>
        <v>#DIV/0!</v>
      </c>
      <c r="T21" s="384"/>
      <c r="U21" s="384"/>
      <c r="V21" s="384"/>
      <c r="W21" s="384"/>
      <c r="X21" s="384"/>
      <c r="Y21" s="384"/>
      <c r="Z21" s="384"/>
      <c r="AA21" s="384"/>
      <c r="AB21" s="384"/>
      <c r="AC21" s="385"/>
      <c r="AD21" s="137" t="s">
        <v>0</v>
      </c>
      <c r="AE21" s="144"/>
      <c r="AF21" s="136"/>
      <c r="AG21" s="347" t="s">
        <v>176</v>
      </c>
      <c r="AH21" s="347"/>
      <c r="AI21" s="347"/>
      <c r="AJ21" s="347"/>
      <c r="AK21" s="347"/>
      <c r="AL21" s="347"/>
      <c r="AM21" s="347"/>
      <c r="AN21" s="347"/>
      <c r="AO21" s="347"/>
      <c r="AP21" s="347"/>
      <c r="AQ21" s="347"/>
      <c r="AR21" s="347"/>
      <c r="AS21" s="137"/>
      <c r="AT21" s="137"/>
      <c r="AU21" s="137"/>
      <c r="AV21" s="251"/>
      <c r="AW21" s="251"/>
      <c r="AX21" s="251"/>
    </row>
    <row r="22" spans="1:55" s="134" customFormat="1" ht="11.25" customHeight="1">
      <c r="A22" s="251"/>
      <c r="B22" s="137"/>
      <c r="C22" s="137"/>
      <c r="D22" s="137"/>
      <c r="E22" s="137"/>
      <c r="F22" s="136"/>
      <c r="G22" s="136"/>
      <c r="H22" s="136"/>
      <c r="I22" s="153"/>
      <c r="J22" s="153"/>
      <c r="K22" s="153"/>
      <c r="L22" s="153"/>
      <c r="M22" s="153"/>
      <c r="N22" s="154"/>
      <c r="O22" s="154"/>
      <c r="P22" s="154"/>
      <c r="Q22" s="154"/>
      <c r="R22" s="154"/>
      <c r="S22" s="145"/>
      <c r="T22" s="145"/>
      <c r="U22" s="145"/>
      <c r="V22" s="145"/>
      <c r="W22" s="145"/>
      <c r="X22" s="145"/>
      <c r="Y22" s="145"/>
      <c r="Z22" s="145"/>
      <c r="AA22" s="145"/>
      <c r="AB22" s="145"/>
      <c r="AC22" s="145"/>
      <c r="AD22" s="137"/>
      <c r="AE22" s="144"/>
      <c r="AF22" s="136"/>
      <c r="AG22" s="252"/>
      <c r="AH22" s="252"/>
      <c r="AI22" s="252"/>
      <c r="AJ22" s="252"/>
      <c r="AK22" s="252"/>
      <c r="AL22" s="252"/>
      <c r="AM22" s="252"/>
      <c r="AN22" s="252"/>
      <c r="AO22" s="252"/>
      <c r="AP22" s="252"/>
      <c r="AQ22" s="252"/>
      <c r="AR22" s="252"/>
      <c r="AS22" s="137"/>
      <c r="AT22" s="137"/>
      <c r="AU22" s="137"/>
      <c r="AV22" s="251"/>
      <c r="AW22" s="251"/>
      <c r="AX22" s="251"/>
    </row>
    <row r="23" spans="1:55" s="134" customFormat="1" ht="27.75" customHeight="1" thickBot="1">
      <c r="A23" s="251"/>
      <c r="B23" s="331" t="s">
        <v>177</v>
      </c>
      <c r="C23" s="331"/>
      <c r="D23" s="331"/>
      <c r="E23" s="331"/>
      <c r="F23" s="331"/>
      <c r="G23" s="331"/>
      <c r="H23" s="331"/>
      <c r="I23" s="331"/>
      <c r="J23" s="331"/>
      <c r="K23" s="331"/>
      <c r="L23" s="331"/>
      <c r="M23" s="331"/>
      <c r="N23" s="331"/>
      <c r="O23" s="331"/>
      <c r="P23" s="331"/>
      <c r="Q23" s="331"/>
      <c r="R23" s="331"/>
      <c r="S23" s="331"/>
      <c r="T23" s="331"/>
      <c r="U23" s="331"/>
      <c r="V23" s="331"/>
      <c r="W23" s="331"/>
      <c r="X23" s="331"/>
      <c r="Y23" s="331"/>
      <c r="Z23" s="331"/>
      <c r="AA23" s="331"/>
      <c r="AB23" s="331"/>
      <c r="AC23" s="331"/>
      <c r="AD23" s="331"/>
      <c r="AE23" s="136"/>
      <c r="AF23" s="136"/>
      <c r="AG23" s="136"/>
      <c r="AH23" s="136"/>
      <c r="AI23" s="136"/>
      <c r="AJ23" s="136"/>
      <c r="AK23" s="136"/>
      <c r="AL23" s="136"/>
      <c r="AM23" s="136"/>
      <c r="AN23" s="136"/>
      <c r="AO23" s="136"/>
      <c r="AP23" s="137"/>
      <c r="AQ23" s="137"/>
      <c r="AR23" s="137"/>
      <c r="AS23" s="137"/>
      <c r="AT23" s="137"/>
      <c r="AU23" s="137"/>
      <c r="AV23" s="251"/>
      <c r="AW23" s="251"/>
      <c r="AX23" s="251"/>
    </row>
    <row r="24" spans="1:55" s="134" customFormat="1" ht="27.75" customHeight="1" thickBot="1">
      <c r="A24" s="251"/>
      <c r="B24" s="249"/>
      <c r="C24" s="378">
        <f>B27*N27*Y27</f>
        <v>0</v>
      </c>
      <c r="D24" s="379"/>
      <c r="E24" s="379"/>
      <c r="F24" s="379"/>
      <c r="G24" s="379"/>
      <c r="H24" s="379"/>
      <c r="I24" s="379"/>
      <c r="J24" s="379"/>
      <c r="K24" s="379"/>
      <c r="L24" s="379"/>
      <c r="M24" s="379"/>
      <c r="N24" s="380"/>
      <c r="O24" s="249"/>
      <c r="P24" s="249" t="s">
        <v>0</v>
      </c>
      <c r="Q24" s="249"/>
      <c r="R24" s="249"/>
      <c r="S24" s="249"/>
      <c r="T24" s="249"/>
      <c r="U24" s="249"/>
      <c r="V24" s="249"/>
      <c r="W24" s="249"/>
      <c r="X24" s="249"/>
      <c r="Y24" s="249"/>
      <c r="Z24" s="249"/>
      <c r="AA24" s="249"/>
      <c r="AB24" s="249"/>
      <c r="AC24" s="249"/>
      <c r="AD24" s="249"/>
      <c r="AE24" s="136"/>
      <c r="AF24" s="136"/>
      <c r="AG24" s="136"/>
      <c r="AH24" s="136"/>
      <c r="AI24" s="136"/>
      <c r="AJ24" s="136"/>
      <c r="AK24" s="136"/>
      <c r="AL24" s="136"/>
      <c r="AM24" s="136"/>
      <c r="AN24" s="136"/>
      <c r="AO24" s="136"/>
      <c r="AP24" s="137"/>
      <c r="AQ24" s="137"/>
      <c r="AR24" s="137"/>
      <c r="AS24" s="137"/>
      <c r="AT24" s="137"/>
      <c r="AU24" s="137"/>
      <c r="AV24" s="251"/>
      <c r="AW24" s="251"/>
      <c r="AX24" s="251"/>
    </row>
    <row r="25" spans="1:55" s="134" customFormat="1" ht="27.75" customHeight="1">
      <c r="A25" s="251"/>
      <c r="B25" s="148" t="s">
        <v>182</v>
      </c>
      <c r="C25" s="132"/>
      <c r="D25" s="132"/>
      <c r="E25" s="132"/>
      <c r="F25" s="132"/>
      <c r="G25" s="132"/>
      <c r="H25" s="132"/>
      <c r="I25" s="132"/>
      <c r="J25" s="132"/>
      <c r="K25" s="132"/>
      <c r="L25" s="132"/>
      <c r="M25" s="132"/>
      <c r="N25" s="132"/>
      <c r="O25" s="249"/>
      <c r="P25" s="249"/>
      <c r="Q25" s="249"/>
      <c r="R25" s="249"/>
      <c r="S25" s="249"/>
      <c r="T25" s="249"/>
      <c r="U25" s="249"/>
      <c r="V25" s="249"/>
      <c r="W25" s="249"/>
      <c r="X25" s="249"/>
      <c r="Y25" s="249"/>
      <c r="Z25" s="249"/>
      <c r="AA25" s="249"/>
      <c r="AB25" s="249"/>
      <c r="AC25" s="249"/>
      <c r="AD25" s="249"/>
      <c r="AE25" s="136"/>
      <c r="AF25" s="136"/>
      <c r="AG25" s="136"/>
      <c r="AH25" s="136"/>
      <c r="AI25" s="136"/>
      <c r="AJ25" s="136"/>
      <c r="AK25" s="136"/>
      <c r="AL25" s="136"/>
      <c r="AM25" s="136"/>
      <c r="AN25" s="136"/>
      <c r="AO25" s="136"/>
      <c r="AP25" s="137"/>
      <c r="AQ25" s="137"/>
      <c r="AR25" s="137"/>
      <c r="AS25" s="137"/>
      <c r="AT25" s="137"/>
      <c r="AU25" s="137"/>
      <c r="AV25" s="251"/>
      <c r="AW25" s="251"/>
      <c r="AX25" s="251"/>
    </row>
    <row r="26" spans="1:55" s="134" customFormat="1" ht="19.5" customHeight="1" thickBot="1">
      <c r="A26" s="251"/>
      <c r="B26" s="249" t="s">
        <v>181</v>
      </c>
      <c r="C26" s="249"/>
      <c r="D26" s="249"/>
      <c r="E26" s="249"/>
      <c r="F26" s="249"/>
      <c r="G26" s="249"/>
      <c r="H26" s="249"/>
      <c r="I26" s="249"/>
      <c r="J26" s="249"/>
      <c r="K26" s="249"/>
      <c r="L26" s="249"/>
      <c r="M26" s="249" t="s">
        <v>168</v>
      </c>
      <c r="N26" s="249"/>
      <c r="O26" s="249"/>
      <c r="P26" s="249"/>
      <c r="Q26" s="249"/>
      <c r="R26" s="249"/>
      <c r="S26" s="249"/>
      <c r="T26" s="249"/>
      <c r="U26" s="249"/>
      <c r="V26" s="249"/>
      <c r="W26" s="249"/>
      <c r="X26" s="249"/>
      <c r="Y26" s="249" t="s">
        <v>170</v>
      </c>
      <c r="Z26" s="249"/>
      <c r="AA26" s="249"/>
      <c r="AB26" s="249"/>
      <c r="AC26" s="249"/>
      <c r="AD26" s="249"/>
      <c r="AE26" s="136"/>
      <c r="AF26" s="136"/>
      <c r="AG26" s="136"/>
      <c r="AH26" s="136"/>
      <c r="AI26" s="136"/>
      <c r="AJ26" s="136"/>
      <c r="AK26" s="136"/>
      <c r="AL26" s="136"/>
      <c r="AM26" s="136"/>
      <c r="AN26" s="136"/>
      <c r="AO26" s="136"/>
      <c r="AP26" s="137"/>
      <c r="AQ26" s="137"/>
      <c r="AR26" s="137"/>
      <c r="AS26" s="137"/>
      <c r="AT26" s="137"/>
      <c r="AU26" s="137"/>
      <c r="AV26" s="251"/>
      <c r="AW26" s="251"/>
      <c r="AX26" s="251"/>
    </row>
    <row r="27" spans="1:55" s="134" customFormat="1" ht="27.75" customHeight="1" thickBot="1">
      <c r="A27" s="251"/>
      <c r="B27" s="364">
        <v>750</v>
      </c>
      <c r="C27" s="365"/>
      <c r="D27" s="365"/>
      <c r="E27" s="365"/>
      <c r="F27" s="365"/>
      <c r="G27" s="365"/>
      <c r="H27" s="366"/>
      <c r="I27" s="137"/>
      <c r="J27" s="137" t="s">
        <v>178</v>
      </c>
      <c r="K27" s="137"/>
      <c r="L27" s="137"/>
      <c r="M27" s="137"/>
      <c r="N27" s="367">
        <f>S20</f>
        <v>0</v>
      </c>
      <c r="O27" s="368"/>
      <c r="P27" s="368"/>
      <c r="Q27" s="368"/>
      <c r="R27" s="368"/>
      <c r="S27" s="368"/>
      <c r="T27" s="369"/>
      <c r="U27" s="137"/>
      <c r="V27" s="137" t="s">
        <v>178</v>
      </c>
      <c r="W27" s="137"/>
      <c r="X27" s="137"/>
      <c r="Y27" s="377">
        <f>S19</f>
        <v>12</v>
      </c>
      <c r="Z27" s="368"/>
      <c r="AA27" s="368"/>
      <c r="AB27" s="368"/>
      <c r="AC27" s="369"/>
      <c r="AD27" s="139"/>
      <c r="AE27" s="139"/>
      <c r="AF27" s="139"/>
      <c r="AG27" s="139"/>
      <c r="AH27" s="139"/>
      <c r="AI27" s="139"/>
      <c r="AJ27" s="139"/>
      <c r="AK27" s="139"/>
      <c r="AL27" s="139"/>
      <c r="AM27" s="139"/>
      <c r="AN27" s="139"/>
      <c r="AO27" s="139"/>
      <c r="AP27" s="139"/>
      <c r="AQ27" s="139"/>
      <c r="AR27" s="139"/>
      <c r="AS27" s="139"/>
      <c r="AT27" s="139"/>
      <c r="AU27" s="139"/>
      <c r="AV27" s="251"/>
      <c r="AW27" s="251"/>
      <c r="AX27" s="251"/>
    </row>
    <row r="28" spans="1:55" s="134" customFormat="1" ht="20.25" customHeight="1">
      <c r="A28" s="251"/>
      <c r="B28" s="137" t="s">
        <v>179</v>
      </c>
      <c r="C28" s="137"/>
      <c r="D28" s="137"/>
      <c r="E28" s="137"/>
      <c r="F28" s="135"/>
      <c r="G28" s="135"/>
      <c r="H28" s="135"/>
      <c r="I28" s="135"/>
      <c r="J28" s="135"/>
      <c r="K28" s="135"/>
      <c r="L28" s="135"/>
      <c r="M28" s="135"/>
      <c r="N28" s="135"/>
      <c r="O28" s="135"/>
      <c r="P28" s="135"/>
      <c r="Q28" s="135"/>
      <c r="R28" s="135"/>
      <c r="S28" s="135"/>
      <c r="T28" s="135"/>
      <c r="U28" s="135"/>
      <c r="V28" s="135"/>
      <c r="W28" s="135"/>
      <c r="X28" s="135"/>
      <c r="Y28" s="135"/>
      <c r="Z28" s="135"/>
      <c r="AA28" s="135"/>
      <c r="AB28" s="135"/>
      <c r="AC28" s="135"/>
      <c r="AD28" s="135"/>
      <c r="AE28" s="135"/>
      <c r="AF28" s="135"/>
      <c r="AG28" s="135"/>
      <c r="AH28" s="135"/>
      <c r="AI28" s="135"/>
      <c r="AJ28" s="135"/>
      <c r="AK28" s="135"/>
      <c r="AL28" s="135"/>
      <c r="AM28" s="135"/>
      <c r="AN28" s="135"/>
      <c r="AO28" s="135"/>
      <c r="AP28" s="137"/>
      <c r="AQ28" s="137"/>
      <c r="AR28" s="137"/>
      <c r="AS28" s="137"/>
      <c r="AT28" s="137"/>
      <c r="AU28" s="137"/>
      <c r="AV28" s="251"/>
      <c r="AW28" s="251"/>
      <c r="AX28" s="251"/>
      <c r="BC28" s="134">
        <v>750</v>
      </c>
    </row>
    <row r="29" spans="1:55" s="134" customFormat="1" ht="19.5" customHeight="1">
      <c r="A29" s="251"/>
      <c r="B29" s="137"/>
      <c r="C29" s="137"/>
      <c r="D29" s="137" t="s">
        <v>180</v>
      </c>
      <c r="E29" s="137"/>
      <c r="F29" s="137"/>
      <c r="G29" s="137"/>
      <c r="H29" s="137"/>
      <c r="I29" s="137"/>
      <c r="J29" s="137"/>
      <c r="K29" s="137"/>
      <c r="L29" s="137"/>
      <c r="M29" s="137"/>
      <c r="N29" s="137"/>
      <c r="O29" s="137"/>
      <c r="P29" s="137"/>
      <c r="Q29" s="137"/>
      <c r="R29" s="137"/>
      <c r="S29" s="137"/>
      <c r="T29" s="137"/>
      <c r="U29" s="137"/>
      <c r="V29" s="137"/>
      <c r="W29" s="137"/>
      <c r="X29" s="137"/>
      <c r="Y29" s="137"/>
      <c r="Z29" s="137"/>
      <c r="AA29" s="137"/>
      <c r="AB29" s="137"/>
      <c r="AC29" s="137"/>
      <c r="AD29" s="137"/>
      <c r="AE29" s="251"/>
      <c r="AF29" s="251"/>
      <c r="AG29" s="251"/>
      <c r="AH29" s="251"/>
      <c r="AI29" s="251"/>
      <c r="AJ29" s="251"/>
      <c r="AK29" s="251"/>
      <c r="AL29" s="251"/>
      <c r="AM29" s="251"/>
      <c r="AN29" s="251"/>
      <c r="AO29" s="251"/>
      <c r="AP29" s="251"/>
      <c r="AQ29" s="251"/>
      <c r="AR29" s="251"/>
      <c r="AS29" s="251"/>
      <c r="AT29" s="251"/>
      <c r="AU29" s="251"/>
      <c r="AV29" s="251"/>
      <c r="AW29" s="251"/>
      <c r="AX29" s="251"/>
      <c r="BC29" s="134">
        <v>450</v>
      </c>
    </row>
    <row r="30" spans="1:55" s="134" customFormat="1" ht="14.25">
      <c r="A30" s="251"/>
      <c r="B30" s="135"/>
      <c r="C30" s="135"/>
      <c r="D30" s="135"/>
      <c r="E30" s="135"/>
      <c r="F30" s="135"/>
      <c r="G30" s="135"/>
      <c r="H30" s="135"/>
      <c r="I30" s="135"/>
      <c r="J30" s="135"/>
      <c r="K30" s="135"/>
      <c r="L30" s="135"/>
      <c r="M30" s="135"/>
      <c r="N30" s="135"/>
      <c r="O30" s="135"/>
      <c r="P30" s="135"/>
      <c r="Q30" s="135"/>
      <c r="R30" s="135"/>
      <c r="S30" s="135"/>
      <c r="T30" s="135"/>
      <c r="U30" s="135"/>
      <c r="V30" s="135"/>
      <c r="W30" s="135"/>
      <c r="X30" s="135"/>
      <c r="Y30" s="135"/>
      <c r="Z30" s="135"/>
      <c r="AA30" s="135"/>
      <c r="AB30" s="135"/>
      <c r="AC30" s="135"/>
      <c r="AD30" s="135"/>
      <c r="AE30" s="135"/>
      <c r="AF30" s="135"/>
      <c r="AG30" s="135"/>
      <c r="AH30" s="135"/>
      <c r="AI30" s="135"/>
      <c r="AJ30" s="135"/>
      <c r="AK30" s="135"/>
      <c r="AL30" s="135"/>
      <c r="AM30" s="135"/>
      <c r="AN30" s="135"/>
      <c r="AO30" s="135"/>
      <c r="AP30" s="135"/>
      <c r="AQ30" s="135"/>
      <c r="AR30" s="135"/>
      <c r="AS30" s="135"/>
      <c r="AT30" s="135"/>
      <c r="AU30" s="135"/>
      <c r="AV30" s="251"/>
      <c r="AW30" s="251"/>
      <c r="AX30" s="251"/>
    </row>
    <row r="31" spans="1:55" s="134" customFormat="1" ht="30.75" customHeight="1">
      <c r="A31" s="251"/>
      <c r="B31" s="137"/>
      <c r="C31" s="137"/>
      <c r="D31" s="137"/>
      <c r="E31" s="137"/>
      <c r="F31" s="135"/>
      <c r="G31" s="135"/>
      <c r="H31" s="135"/>
      <c r="I31" s="135"/>
      <c r="J31" s="135"/>
      <c r="K31" s="135"/>
      <c r="L31" s="135"/>
      <c r="M31" s="135"/>
      <c r="N31" s="135"/>
      <c r="O31" s="135"/>
      <c r="P31" s="135"/>
      <c r="Q31" s="135"/>
      <c r="R31" s="135"/>
      <c r="S31" s="135"/>
      <c r="T31" s="135"/>
      <c r="U31" s="135"/>
      <c r="V31" s="135"/>
      <c r="W31" s="135"/>
      <c r="X31" s="135"/>
      <c r="Y31" s="135"/>
      <c r="Z31" s="135"/>
      <c r="AA31" s="135"/>
      <c r="AB31" s="135"/>
      <c r="AC31" s="135"/>
      <c r="AD31" s="135"/>
      <c r="AE31" s="135"/>
      <c r="AF31" s="135"/>
      <c r="AG31" s="135"/>
      <c r="AH31" s="135"/>
      <c r="AI31" s="135"/>
      <c r="AJ31" s="135"/>
      <c r="AK31" s="135"/>
      <c r="AL31" s="135"/>
      <c r="AM31" s="135"/>
      <c r="AN31" s="135"/>
      <c r="AO31" s="135"/>
      <c r="AP31" s="137"/>
      <c r="AQ31" s="137"/>
      <c r="AR31" s="137"/>
      <c r="AS31" s="137"/>
      <c r="AT31" s="137"/>
      <c r="AU31" s="137"/>
      <c r="AV31" s="251"/>
      <c r="AW31" s="251"/>
      <c r="AX31" s="251"/>
    </row>
    <row r="32" spans="1:55" s="134" customFormat="1" ht="30.75" customHeight="1">
      <c r="A32" s="251"/>
      <c r="B32" s="137"/>
      <c r="C32" s="137"/>
      <c r="D32" s="137"/>
      <c r="E32" s="137"/>
      <c r="F32" s="136"/>
      <c r="G32" s="136"/>
      <c r="H32" s="136"/>
      <c r="I32" s="136"/>
      <c r="J32" s="136"/>
      <c r="K32" s="136"/>
      <c r="L32" s="136"/>
      <c r="M32" s="136"/>
      <c r="N32" s="136"/>
      <c r="O32" s="136"/>
      <c r="P32" s="136"/>
      <c r="Q32" s="136"/>
      <c r="R32" s="136"/>
      <c r="S32" s="136"/>
      <c r="T32" s="136"/>
      <c r="U32" s="136"/>
      <c r="V32" s="136"/>
      <c r="W32" s="136"/>
      <c r="X32" s="136"/>
      <c r="Y32" s="136"/>
      <c r="Z32" s="136"/>
      <c r="AA32" s="136"/>
      <c r="AB32" s="136"/>
      <c r="AC32" s="136"/>
      <c r="AD32" s="136"/>
      <c r="AE32" s="136"/>
      <c r="AF32" s="136"/>
      <c r="AG32" s="136"/>
      <c r="AH32" s="136"/>
      <c r="AI32" s="136"/>
      <c r="AJ32" s="136"/>
      <c r="AK32" s="136"/>
      <c r="AL32" s="136"/>
      <c r="AM32" s="136"/>
      <c r="AN32" s="136"/>
      <c r="AO32" s="136"/>
      <c r="AP32" s="137"/>
      <c r="AQ32" s="137"/>
      <c r="AR32" s="137"/>
      <c r="AS32" s="137"/>
      <c r="AT32" s="137"/>
      <c r="AU32" s="137"/>
      <c r="AV32" s="251"/>
      <c r="AW32" s="251"/>
      <c r="AX32" s="251"/>
    </row>
    <row r="33" spans="1:50" s="134" customFormat="1" ht="30" customHeight="1">
      <c r="A33" s="251"/>
      <c r="B33" s="137"/>
      <c r="C33" s="137"/>
      <c r="D33" s="137"/>
      <c r="E33" s="137"/>
      <c r="F33" s="136"/>
      <c r="G33" s="136"/>
      <c r="H33" s="136"/>
      <c r="I33" s="136"/>
      <c r="J33" s="136"/>
      <c r="K33" s="136"/>
      <c r="L33" s="136"/>
      <c r="M33" s="136"/>
      <c r="N33" s="136"/>
      <c r="O33" s="136"/>
      <c r="P33" s="136"/>
      <c r="Q33" s="136"/>
      <c r="R33" s="136"/>
      <c r="S33" s="136"/>
      <c r="T33" s="136"/>
      <c r="U33" s="136"/>
      <c r="V33" s="136"/>
      <c r="W33" s="136"/>
      <c r="X33" s="136"/>
      <c r="Y33" s="136"/>
      <c r="Z33" s="136"/>
      <c r="AA33" s="136"/>
      <c r="AB33" s="136"/>
      <c r="AC33" s="136"/>
      <c r="AD33" s="136"/>
      <c r="AE33" s="136"/>
      <c r="AF33" s="136"/>
      <c r="AG33" s="136"/>
      <c r="AH33" s="136"/>
      <c r="AI33" s="136"/>
      <c r="AJ33" s="136"/>
      <c r="AK33" s="136"/>
      <c r="AL33" s="136"/>
      <c r="AM33" s="136"/>
      <c r="AN33" s="136"/>
      <c r="AO33" s="136"/>
      <c r="AP33" s="137"/>
      <c r="AQ33" s="137"/>
      <c r="AR33" s="137"/>
      <c r="AS33" s="137"/>
      <c r="AT33" s="137"/>
      <c r="AU33" s="137"/>
      <c r="AV33" s="251"/>
      <c r="AW33" s="251"/>
      <c r="AX33" s="251"/>
    </row>
    <row r="34" spans="1:50" s="134" customFormat="1" ht="30" customHeight="1">
      <c r="A34" s="251"/>
      <c r="B34" s="137"/>
      <c r="C34" s="137"/>
      <c r="D34" s="137"/>
      <c r="E34" s="137"/>
      <c r="F34" s="136"/>
      <c r="G34" s="136"/>
      <c r="H34" s="136"/>
      <c r="I34" s="136"/>
      <c r="J34" s="136"/>
      <c r="K34" s="136"/>
      <c r="L34" s="136"/>
      <c r="M34" s="136"/>
      <c r="N34" s="136"/>
      <c r="O34" s="136"/>
      <c r="P34" s="136"/>
      <c r="Q34" s="136"/>
      <c r="R34" s="136"/>
      <c r="S34" s="136"/>
      <c r="T34" s="136"/>
      <c r="U34" s="136"/>
      <c r="V34" s="136"/>
      <c r="W34" s="136"/>
      <c r="X34" s="136"/>
      <c r="Y34" s="136"/>
      <c r="Z34" s="136"/>
      <c r="AA34" s="136"/>
      <c r="AB34" s="136"/>
      <c r="AC34" s="136"/>
      <c r="AD34" s="136"/>
      <c r="AE34" s="136"/>
      <c r="AF34" s="136"/>
      <c r="AG34" s="136"/>
      <c r="AH34" s="136"/>
      <c r="AI34" s="136"/>
      <c r="AJ34" s="136"/>
      <c r="AK34" s="136"/>
      <c r="AL34" s="136"/>
      <c r="AM34" s="136"/>
      <c r="AN34" s="136"/>
      <c r="AO34" s="136"/>
      <c r="AP34" s="137"/>
      <c r="AQ34" s="137"/>
      <c r="AR34" s="137"/>
      <c r="AS34" s="137"/>
      <c r="AT34" s="137"/>
      <c r="AU34" s="137"/>
      <c r="AV34" s="251"/>
      <c r="AW34" s="251"/>
      <c r="AX34" s="251"/>
    </row>
    <row r="35" spans="1:50" s="134" customFormat="1" ht="14.25">
      <c r="A35" s="251"/>
      <c r="B35" s="251"/>
      <c r="C35" s="139"/>
      <c r="D35" s="139"/>
      <c r="E35" s="139"/>
      <c r="F35" s="139"/>
      <c r="G35" s="139"/>
      <c r="H35" s="139"/>
      <c r="I35" s="139"/>
      <c r="J35" s="139"/>
      <c r="K35" s="139"/>
      <c r="L35" s="139"/>
      <c r="M35" s="139"/>
      <c r="N35" s="139"/>
      <c r="O35" s="139"/>
      <c r="P35" s="139"/>
      <c r="Q35" s="139"/>
      <c r="R35" s="139"/>
      <c r="S35" s="139"/>
      <c r="T35" s="139"/>
      <c r="U35" s="139"/>
      <c r="V35" s="139"/>
      <c r="W35" s="139"/>
      <c r="X35" s="139"/>
      <c r="Y35" s="139"/>
      <c r="Z35" s="139"/>
      <c r="AA35" s="139"/>
      <c r="AB35" s="139"/>
      <c r="AC35" s="139"/>
      <c r="AD35" s="139"/>
      <c r="AE35" s="139"/>
      <c r="AF35" s="139"/>
      <c r="AG35" s="139"/>
      <c r="AH35" s="139"/>
      <c r="AI35" s="139"/>
      <c r="AJ35" s="139"/>
      <c r="AK35" s="139"/>
      <c r="AL35" s="139"/>
      <c r="AM35" s="139"/>
      <c r="AN35" s="139"/>
      <c r="AO35" s="139"/>
      <c r="AP35" s="139"/>
      <c r="AQ35" s="139"/>
      <c r="AR35" s="139"/>
      <c r="AS35" s="139"/>
      <c r="AT35" s="139"/>
      <c r="AU35" s="139"/>
      <c r="AV35" s="251"/>
      <c r="AW35" s="251"/>
      <c r="AX35" s="251"/>
    </row>
    <row r="37" spans="1:50" ht="17.25" customHeight="1"/>
    <row r="38" spans="1:50" ht="17.25" customHeight="1"/>
    <row r="39" spans="1:50" ht="17.25" customHeight="1"/>
    <row r="40" spans="1:50" ht="17.25" customHeight="1"/>
    <row r="41" spans="1:50" ht="17.25" customHeight="1"/>
    <row r="42" spans="1:50" ht="17.25" customHeight="1"/>
    <row r="43" spans="1:50" ht="17.25" customHeight="1"/>
    <row r="44" spans="1:50" ht="17.25" customHeight="1"/>
    <row r="45" spans="1:50" ht="17.25" customHeight="1"/>
    <row r="46" spans="1:50" ht="17.25" customHeight="1"/>
    <row r="47" spans="1:50" ht="17.25" customHeight="1"/>
    <row r="48" spans="1:50" ht="17.25" customHeight="1"/>
    <row r="49" ht="17.25" customHeight="1"/>
    <row r="50" ht="17.25" customHeight="1"/>
    <row r="51" ht="17.25" customHeight="1"/>
    <row r="52" ht="17.25" customHeight="1"/>
    <row r="53" ht="17.25" customHeight="1"/>
    <row r="54" ht="17.25" customHeight="1"/>
    <row r="55" ht="17.25" customHeight="1"/>
    <row r="56" ht="17.25" customHeight="1"/>
    <row r="57" ht="17.25" customHeight="1"/>
    <row r="58" ht="17.25" customHeight="1"/>
    <row r="59" ht="17.25" customHeight="1"/>
    <row r="60" ht="17.25" customHeight="1"/>
    <row r="61" ht="17.25" customHeight="1"/>
    <row r="62" ht="17.25" customHeight="1"/>
    <row r="63" ht="17.25" customHeight="1"/>
    <row r="64" ht="17.25" customHeight="1"/>
    <row r="65" ht="17.25" customHeight="1"/>
    <row r="66" ht="17.25" customHeight="1"/>
    <row r="67" ht="17.25" customHeight="1"/>
    <row r="68" ht="17.25" customHeight="1"/>
    <row r="69" ht="17.25" customHeight="1"/>
    <row r="70" ht="17.25" customHeight="1"/>
    <row r="71" ht="17.25" customHeight="1"/>
    <row r="72" ht="17.25" customHeight="1"/>
    <row r="73" ht="17.25" customHeight="1"/>
    <row r="74" ht="17.25" customHeight="1"/>
    <row r="75" ht="17.25" customHeight="1"/>
    <row r="76" ht="17.25" customHeight="1"/>
    <row r="77" ht="17.25" customHeight="1"/>
    <row r="78" ht="17.25" customHeight="1"/>
    <row r="79" ht="17.25" customHeight="1"/>
    <row r="80" ht="17.25" customHeight="1"/>
    <row r="81" ht="17.25" customHeight="1"/>
    <row r="82" ht="17.25" customHeight="1"/>
    <row r="83" ht="17.25" customHeight="1"/>
    <row r="84" ht="17.25" customHeight="1"/>
    <row r="85" ht="17.25" customHeight="1"/>
    <row r="86" ht="17.25" customHeight="1"/>
    <row r="87" ht="17.25" customHeight="1"/>
    <row r="88" ht="17.25" customHeight="1"/>
    <row r="89" ht="17.25" customHeight="1"/>
    <row r="90" ht="17.25" customHeight="1"/>
    <row r="91" ht="17.25" customHeight="1"/>
    <row r="92" ht="17.25" customHeight="1"/>
    <row r="93" ht="17.25" customHeight="1"/>
    <row r="94" ht="17.25" customHeight="1"/>
    <row r="95" ht="17.25" customHeight="1"/>
    <row r="96" ht="17.25" customHeight="1"/>
    <row r="97" ht="17.25" customHeight="1"/>
    <row r="98" ht="17.25" customHeight="1"/>
    <row r="99" ht="17.25" customHeight="1"/>
    <row r="100" ht="17.25" customHeight="1"/>
    <row r="101" ht="17.25" customHeight="1"/>
    <row r="102" ht="17.25" customHeight="1"/>
    <row r="103" ht="17.25" customHeight="1"/>
    <row r="104" ht="17.25" customHeight="1"/>
    <row r="105" ht="17.25" customHeight="1"/>
    <row r="106" ht="17.25" customHeight="1"/>
    <row r="107" ht="17.25" customHeight="1"/>
    <row r="108" ht="17.25" customHeight="1"/>
    <row r="109" ht="17.25" customHeight="1"/>
    <row r="110" ht="17.25" customHeight="1"/>
    <row r="111" ht="17.25" customHeight="1"/>
    <row r="112" ht="17.25" customHeight="1"/>
    <row r="113" ht="17.25" customHeight="1"/>
    <row r="114" ht="17.25" customHeight="1"/>
    <row r="115" ht="17.25" customHeight="1"/>
    <row r="116" ht="17.25" customHeight="1"/>
    <row r="117" ht="17.25" customHeight="1"/>
    <row r="118" ht="17.25" customHeight="1"/>
    <row r="119" ht="17.25" customHeight="1"/>
    <row r="120" ht="17.25" customHeight="1"/>
    <row r="121" ht="17.25" customHeight="1"/>
    <row r="122" ht="17.25" customHeight="1"/>
    <row r="123" ht="17.25" customHeight="1"/>
    <row r="124" ht="17.25" customHeight="1"/>
    <row r="125" ht="17.25" customHeight="1"/>
    <row r="126" ht="17.25" customHeight="1"/>
    <row r="127" ht="17.25" customHeight="1"/>
    <row r="128" ht="17.25" customHeight="1"/>
    <row r="129" ht="17.25" customHeight="1"/>
    <row r="130" ht="17.25" customHeight="1"/>
    <row r="131" ht="17.25" customHeight="1"/>
    <row r="132" ht="17.25" customHeight="1"/>
    <row r="133" ht="17.25" customHeight="1"/>
    <row r="134" ht="17.25" customHeight="1"/>
    <row r="135" ht="17.25" customHeight="1"/>
    <row r="136" ht="17.25" customHeight="1"/>
    <row r="137" ht="17.25" customHeight="1"/>
    <row r="138" ht="17.25" customHeight="1"/>
    <row r="139" ht="17.25" customHeight="1"/>
    <row r="140" ht="17.25" customHeight="1"/>
    <row r="141" ht="17.25" customHeight="1"/>
    <row r="142" ht="17.25" customHeight="1"/>
    <row r="143" ht="17.25" customHeight="1"/>
    <row r="144" ht="17.25" customHeight="1"/>
    <row r="145" ht="17.25" customHeight="1"/>
    <row r="146" ht="17.25" customHeight="1"/>
    <row r="147" ht="17.25" customHeight="1"/>
    <row r="148" ht="17.25" customHeight="1"/>
    <row r="149" ht="17.25" customHeight="1"/>
    <row r="150" ht="17.25" customHeight="1"/>
    <row r="151" ht="17.25" customHeight="1"/>
    <row r="152" ht="17.25" customHeight="1"/>
    <row r="153" ht="17.25" customHeight="1"/>
    <row r="154" ht="17.25" customHeight="1"/>
    <row r="155" ht="17.25" customHeight="1"/>
    <row r="156" ht="17.25" customHeight="1"/>
    <row r="157" ht="17.25" customHeight="1"/>
    <row r="158" ht="17.25" customHeight="1"/>
    <row r="159" ht="17.25" customHeight="1"/>
    <row r="160" ht="17.25" customHeight="1"/>
    <row r="161" ht="17.25" customHeight="1"/>
    <row r="162" ht="17.25" customHeight="1"/>
    <row r="163" ht="17.25" customHeight="1"/>
    <row r="164" ht="17.25" customHeight="1"/>
    <row r="165" ht="17.25" customHeight="1"/>
    <row r="166" ht="17.25" customHeight="1"/>
    <row r="167" ht="17.25" customHeight="1"/>
    <row r="168" ht="17.25" customHeight="1"/>
    <row r="169" ht="17.25" customHeight="1"/>
    <row r="170" ht="17.25" customHeight="1"/>
    <row r="171" ht="17.25" customHeight="1"/>
    <row r="172" ht="17.25" customHeight="1"/>
    <row r="173" ht="17.25" customHeight="1"/>
    <row r="174" ht="17.25" customHeight="1"/>
    <row r="175" ht="17.25" customHeight="1"/>
    <row r="176" ht="17.25" customHeight="1"/>
    <row r="177" ht="17.25" customHeight="1"/>
    <row r="178" ht="17.25" customHeight="1"/>
    <row r="179" ht="17.25" customHeight="1"/>
    <row r="180" ht="17.25" customHeight="1"/>
    <row r="181" ht="17.25" customHeight="1"/>
    <row r="182" ht="17.25" customHeight="1"/>
    <row r="183" ht="17.25" customHeight="1"/>
    <row r="184" ht="17.25" customHeight="1"/>
    <row r="185" ht="17.25" customHeight="1"/>
    <row r="186" ht="17.25" customHeight="1"/>
    <row r="187" ht="17.25" customHeight="1"/>
    <row r="188" ht="17.25" customHeight="1"/>
    <row r="189" ht="17.25" customHeight="1"/>
    <row r="190" ht="17.25" customHeight="1"/>
    <row r="191" ht="17.25" customHeight="1"/>
    <row r="192" ht="17.25" customHeight="1"/>
    <row r="193" ht="17.25" customHeight="1"/>
    <row r="194" ht="17.25" customHeight="1"/>
    <row r="195" ht="17.25" customHeight="1"/>
    <row r="196" ht="17.25" customHeight="1"/>
    <row r="197" ht="17.25" customHeight="1"/>
    <row r="198" ht="17.25" customHeight="1"/>
    <row r="199" ht="17.25" customHeight="1"/>
    <row r="200" ht="17.25" customHeight="1"/>
    <row r="201" ht="17.25" customHeight="1"/>
    <row r="202" ht="17.25" customHeight="1"/>
    <row r="203" ht="17.25" customHeight="1"/>
    <row r="204" ht="17.25" customHeight="1"/>
    <row r="205" ht="17.25" customHeight="1"/>
    <row r="206" ht="17.25" customHeight="1"/>
    <row r="207" ht="17.25" customHeight="1"/>
    <row r="208" ht="17.25" customHeight="1"/>
    <row r="209" ht="17.25" customHeight="1"/>
    <row r="210" ht="17.25" customHeight="1"/>
    <row r="211" ht="17.25" customHeight="1"/>
    <row r="212" ht="17.25" customHeight="1"/>
    <row r="213" ht="17.25" customHeight="1"/>
    <row r="214" ht="17.25" customHeight="1"/>
    <row r="215" ht="17.25" customHeight="1"/>
    <row r="216" ht="17.25" customHeight="1"/>
    <row r="217" ht="17.25" customHeight="1"/>
    <row r="218" ht="17.25" customHeight="1"/>
    <row r="219" ht="17.25" customHeight="1"/>
    <row r="220" ht="17.25" customHeight="1"/>
    <row r="221" ht="17.25" customHeight="1"/>
    <row r="222" ht="17.25" customHeight="1"/>
    <row r="223" ht="17.25" customHeight="1"/>
    <row r="224" ht="17.25" customHeight="1"/>
    <row r="225" ht="17.25" customHeight="1"/>
    <row r="226" ht="17.25" customHeight="1"/>
    <row r="227" ht="17.25" customHeight="1"/>
    <row r="228" ht="17.25" customHeight="1"/>
    <row r="229" ht="17.25" customHeight="1"/>
    <row r="230" ht="17.25" customHeight="1"/>
    <row r="231" ht="17.25" customHeight="1"/>
    <row r="232" ht="17.25" customHeight="1"/>
    <row r="233" ht="17.25" customHeight="1"/>
    <row r="234" ht="17.25" customHeight="1"/>
    <row r="235" ht="17.25" customHeight="1"/>
    <row r="236" ht="17.25" customHeight="1"/>
    <row r="237" ht="17.25" customHeight="1"/>
    <row r="238" ht="17.25" customHeight="1"/>
    <row r="239" ht="17.25" customHeight="1"/>
    <row r="240" ht="17.25" customHeight="1"/>
    <row r="241" ht="17.25" customHeight="1"/>
    <row r="242" ht="17.25" customHeight="1"/>
    <row r="243" ht="17.25" customHeight="1"/>
    <row r="244" ht="17.25" customHeight="1"/>
    <row r="245" ht="17.25" customHeight="1"/>
    <row r="246" ht="17.25" customHeight="1"/>
    <row r="247" ht="17.25" customHeight="1"/>
    <row r="248" ht="17.25" customHeight="1"/>
    <row r="249" ht="17.25" customHeight="1"/>
    <row r="250" ht="17.25" customHeight="1"/>
    <row r="251" ht="17.25" customHeight="1"/>
    <row r="252" ht="17.25" customHeight="1"/>
    <row r="253" ht="17.25" customHeight="1"/>
    <row r="254" ht="17.25" customHeight="1"/>
    <row r="255" ht="17.25" customHeight="1"/>
    <row r="256" ht="17.25" customHeight="1"/>
    <row r="257" ht="17.25" customHeight="1"/>
    <row r="258" ht="17.25" customHeight="1"/>
    <row r="259" ht="17.25" customHeight="1"/>
    <row r="260" ht="17.25" customHeight="1"/>
    <row r="261" ht="17.25" customHeight="1"/>
    <row r="262" ht="17.25" customHeight="1"/>
    <row r="263" ht="17.25" customHeight="1"/>
    <row r="264" ht="17.25" customHeight="1"/>
    <row r="265" ht="17.25" customHeight="1"/>
    <row r="266" ht="17.25" customHeight="1"/>
    <row r="267" ht="17.25" customHeight="1"/>
    <row r="268" ht="17.25" customHeight="1"/>
    <row r="269" ht="17.25" customHeight="1"/>
    <row r="270" ht="17.25" customHeight="1"/>
    <row r="271" ht="17.25" customHeight="1"/>
    <row r="272" ht="17.25" customHeight="1"/>
    <row r="273" ht="17.25" customHeight="1"/>
    <row r="274" ht="17.25" customHeight="1"/>
    <row r="275" ht="17.25" customHeight="1"/>
    <row r="276" ht="17.25" customHeight="1"/>
    <row r="277" ht="17.25" customHeight="1"/>
    <row r="278" ht="17.25" customHeight="1"/>
    <row r="279" ht="17.25" customHeight="1"/>
    <row r="280" ht="17.25" customHeight="1"/>
    <row r="281" ht="17.25" customHeight="1"/>
    <row r="282" ht="17.25" customHeight="1"/>
    <row r="283" ht="17.25" customHeight="1"/>
    <row r="284" ht="17.25" customHeight="1"/>
    <row r="285" ht="17.25" customHeight="1"/>
    <row r="286" ht="17.25" customHeight="1"/>
    <row r="287" ht="17.25" customHeight="1"/>
    <row r="288" ht="17.25" customHeight="1"/>
    <row r="289" ht="17.25" customHeight="1"/>
    <row r="290" ht="17.25" customHeight="1"/>
    <row r="291" ht="17.25" customHeight="1"/>
    <row r="292" ht="17.25" customHeight="1"/>
    <row r="293" ht="17.25" customHeight="1"/>
    <row r="294" ht="17.25" customHeight="1"/>
    <row r="295" ht="17.25" customHeight="1"/>
    <row r="296" ht="17.25" customHeight="1"/>
    <row r="297" ht="17.25" customHeight="1"/>
    <row r="298" ht="17.25" customHeight="1"/>
    <row r="299" ht="17.25" customHeight="1"/>
    <row r="300" ht="17.25" customHeight="1"/>
    <row r="301" ht="17.25" customHeight="1"/>
    <row r="302" ht="17.25" customHeight="1"/>
    <row r="303" ht="17.25" customHeight="1"/>
    <row r="304" ht="17.25" customHeight="1"/>
    <row r="305" ht="17.25" customHeight="1"/>
    <row r="306" ht="17.25" customHeight="1"/>
    <row r="307" ht="17.25" customHeight="1"/>
    <row r="308" ht="17.25" customHeight="1"/>
    <row r="309" ht="17.25" customHeight="1"/>
    <row r="310" ht="17.25" customHeight="1"/>
    <row r="311" ht="17.25" customHeight="1"/>
    <row r="312" ht="17.25" customHeight="1"/>
    <row r="313" ht="17.25" customHeight="1"/>
    <row r="314" ht="17.25" customHeight="1"/>
    <row r="315" ht="17.25" customHeight="1"/>
    <row r="316" ht="17.25" customHeight="1"/>
    <row r="317" ht="17.25" customHeight="1"/>
    <row r="318" ht="17.25" customHeight="1"/>
    <row r="319" ht="17.25" customHeight="1"/>
    <row r="320" ht="17.25" customHeight="1"/>
    <row r="321" ht="17.25" customHeight="1"/>
    <row r="322" ht="17.25" customHeight="1"/>
    <row r="323" ht="17.25" customHeight="1"/>
    <row r="324" ht="17.25" customHeight="1"/>
    <row r="325" ht="17.25" customHeight="1"/>
    <row r="326" ht="17.25" customHeight="1"/>
    <row r="327" ht="17.25" customHeight="1"/>
    <row r="328" ht="17.25" customHeight="1"/>
    <row r="329" ht="17.25" customHeight="1"/>
    <row r="330" ht="17.25" customHeight="1"/>
    <row r="331" ht="17.25" customHeight="1"/>
    <row r="332" ht="17.25" customHeight="1"/>
    <row r="333" ht="17.25" customHeight="1"/>
    <row r="334" ht="17.25" customHeight="1"/>
    <row r="335" ht="17.25" customHeight="1"/>
    <row r="336" ht="17.25" customHeight="1"/>
    <row r="337" ht="17.25" customHeight="1"/>
    <row r="338" ht="17.25" customHeight="1"/>
    <row r="339" ht="17.25" customHeight="1"/>
    <row r="340" ht="17.25" customHeight="1"/>
    <row r="341" ht="17.25" customHeight="1"/>
    <row r="342" ht="17.25" customHeight="1"/>
    <row r="343" ht="17.25" customHeight="1"/>
    <row r="344" ht="17.25" customHeight="1"/>
    <row r="345" ht="17.25" customHeight="1"/>
    <row r="346" ht="17.25" customHeight="1"/>
    <row r="347" ht="17.25" customHeight="1"/>
    <row r="348" ht="17.25" customHeight="1"/>
    <row r="349" ht="17.25" customHeight="1"/>
    <row r="350" ht="17.25" customHeight="1"/>
    <row r="351" ht="17.25" customHeight="1"/>
    <row r="352" ht="17.25" customHeight="1"/>
    <row r="353" ht="17.25" customHeight="1"/>
    <row r="354" ht="17.25" customHeight="1"/>
    <row r="355" ht="17.25" customHeight="1"/>
    <row r="356" ht="17.25" customHeight="1"/>
    <row r="357" ht="17.25" customHeight="1"/>
    <row r="358" ht="17.25" customHeight="1"/>
    <row r="359" ht="17.25" customHeight="1"/>
    <row r="360" ht="17.25" customHeight="1"/>
    <row r="361" ht="17.25" customHeight="1"/>
    <row r="362" ht="17.25" customHeight="1"/>
    <row r="363" ht="17.25" customHeight="1"/>
    <row r="364" ht="17.25" customHeight="1"/>
    <row r="365" ht="17.25" customHeight="1"/>
    <row r="366" ht="17.25" customHeight="1"/>
    <row r="367" ht="17.25" customHeight="1"/>
    <row r="368" ht="17.25" customHeight="1"/>
    <row r="369" ht="17.25" customHeight="1"/>
    <row r="370" ht="17.25" customHeight="1"/>
    <row r="371" ht="17.25" customHeight="1"/>
  </sheetData>
  <mergeCells count="47">
    <mergeCell ref="B7:AD7"/>
    <mergeCell ref="A3:AX4"/>
    <mergeCell ref="K5:P5"/>
    <mergeCell ref="Q5:AC5"/>
    <mergeCell ref="AD5:AJ5"/>
    <mergeCell ref="AK5:AW5"/>
    <mergeCell ref="AO10:AU10"/>
    <mergeCell ref="B8:G9"/>
    <mergeCell ref="H8:X8"/>
    <mergeCell ref="Y8:AC9"/>
    <mergeCell ref="AD8:AN9"/>
    <mergeCell ref="AO8:AU9"/>
    <mergeCell ref="H9:R9"/>
    <mergeCell ref="S9:X9"/>
    <mergeCell ref="C16:H16"/>
    <mergeCell ref="I16:M16"/>
    <mergeCell ref="N16:R16"/>
    <mergeCell ref="AV10:AW10"/>
    <mergeCell ref="B11:G11"/>
    <mergeCell ref="H11:R11"/>
    <mergeCell ref="S11:X11"/>
    <mergeCell ref="Y11:AC11"/>
    <mergeCell ref="AD11:AN11"/>
    <mergeCell ref="AO11:AU11"/>
    <mergeCell ref="AV11:AW11"/>
    <mergeCell ref="B10:G10"/>
    <mergeCell ref="H10:R10"/>
    <mergeCell ref="S10:X10"/>
    <mergeCell ref="Y10:AC10"/>
    <mergeCell ref="AD10:AN10"/>
    <mergeCell ref="B13:Q13"/>
    <mergeCell ref="S13:AC13"/>
    <mergeCell ref="C15:H15"/>
    <mergeCell ref="I15:M15"/>
    <mergeCell ref="N15:R15"/>
    <mergeCell ref="C17:H17"/>
    <mergeCell ref="I17:M17"/>
    <mergeCell ref="N17:R17"/>
    <mergeCell ref="S19:AC19"/>
    <mergeCell ref="S20:AC20"/>
    <mergeCell ref="AG21:AR21"/>
    <mergeCell ref="B23:AD23"/>
    <mergeCell ref="C24:N24"/>
    <mergeCell ref="B27:H27"/>
    <mergeCell ref="N27:T27"/>
    <mergeCell ref="Y27:AC27"/>
    <mergeCell ref="S21:AC21"/>
  </mergeCells>
  <phoneticPr fontId="1"/>
  <dataValidations count="2">
    <dataValidation type="list" allowBlank="1" showInputMessage="1" showErrorMessage="1" sqref="B27:H27">
      <formula1>$BC$28:$BC$29</formula1>
    </dataValidation>
    <dataValidation type="list" allowBlank="1" showInputMessage="1" showErrorMessage="1" sqref="AP31:AU34">
      <formula1>"○,×"</formula1>
    </dataValidation>
  </dataValidations>
  <pageMargins left="0.70866141732283472" right="0.70866141732283472" top="0.74803149606299213" bottom="0.74803149606299213" header="0.31496062992125984" footer="0.31496062992125984"/>
  <pageSetup paperSize="9" orientation="portrait" r:id="rId1"/>
  <headerFooter>
    <oddHeader>&amp;R（私立保育所等給食支援事業）</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V26"/>
  <sheetViews>
    <sheetView showZeros="0" view="pageBreakPreview" zoomScaleNormal="100" zoomScaleSheetLayoutView="100" zoomScalePageLayoutView="85" workbookViewId="0">
      <selection activeCell="W3" sqref="W3"/>
    </sheetView>
  </sheetViews>
  <sheetFormatPr defaultRowHeight="14.25"/>
  <cols>
    <col min="1" max="11" width="4.625" style="44" customWidth="1"/>
    <col min="12" max="13" width="2.625" style="44" customWidth="1"/>
    <col min="14" max="19" width="4.625" style="44" customWidth="1"/>
    <col min="20" max="20" width="9.5" style="44" bestFit="1" customWidth="1"/>
    <col min="21" max="21" width="12" style="44" customWidth="1"/>
    <col min="22" max="25" width="4.625" style="44" customWidth="1"/>
    <col min="26" max="16384" width="9" style="44"/>
  </cols>
  <sheetData>
    <row r="1" spans="1:22" ht="20.100000000000001" customHeight="1">
      <c r="A1" s="267" t="s">
        <v>276</v>
      </c>
      <c r="B1" s="267"/>
      <c r="C1" s="267"/>
      <c r="D1" s="267"/>
      <c r="E1" s="267"/>
      <c r="F1" s="267"/>
      <c r="G1" s="267"/>
      <c r="H1" s="267"/>
    </row>
    <row r="2" spans="1:22" ht="20.100000000000001" customHeight="1">
      <c r="A2" s="100"/>
      <c r="B2" s="100"/>
      <c r="C2" s="100"/>
      <c r="D2" s="100"/>
      <c r="E2" s="100"/>
      <c r="F2" s="100"/>
      <c r="G2" s="100"/>
      <c r="H2" s="100"/>
      <c r="O2" s="270"/>
      <c r="P2" s="270"/>
      <c r="Q2" s="270"/>
      <c r="R2" s="270"/>
      <c r="S2" s="270"/>
      <c r="T2" s="150" t="s">
        <v>183</v>
      </c>
      <c r="U2" s="168"/>
    </row>
    <row r="3" spans="1:22" ht="20.100000000000001" customHeight="1">
      <c r="O3" s="273" t="s">
        <v>248</v>
      </c>
      <c r="P3" s="273"/>
      <c r="Q3" s="273"/>
      <c r="R3" s="273"/>
      <c r="S3" s="273"/>
      <c r="T3" s="44" t="s">
        <v>184</v>
      </c>
      <c r="U3" s="167"/>
      <c r="V3" s="44" t="s">
        <v>282</v>
      </c>
    </row>
    <row r="4" spans="1:22" ht="20.100000000000001" customHeight="1"/>
    <row r="5" spans="1:22" ht="20.100000000000001" customHeight="1"/>
    <row r="6" spans="1:22" ht="20.100000000000001" customHeight="1">
      <c r="A6" s="44" t="s">
        <v>149</v>
      </c>
      <c r="I6" s="44" t="s">
        <v>257</v>
      </c>
      <c r="K6" s="223" t="s">
        <v>249</v>
      </c>
      <c r="L6" s="223"/>
      <c r="M6" s="223"/>
      <c r="N6" s="223"/>
      <c r="O6" s="223"/>
      <c r="P6" s="223"/>
      <c r="Q6" s="223"/>
      <c r="R6" s="223"/>
      <c r="S6" s="223"/>
    </row>
    <row r="7" spans="1:22" ht="20.100000000000001" customHeight="1">
      <c r="K7" s="223" t="s">
        <v>258</v>
      </c>
      <c r="L7" s="223"/>
      <c r="M7" s="223"/>
      <c r="N7" s="223"/>
      <c r="O7" s="223"/>
      <c r="P7" s="223"/>
      <c r="Q7" s="223"/>
      <c r="R7" s="223"/>
      <c r="S7" s="223"/>
    </row>
    <row r="8" spans="1:22" ht="20.100000000000001" customHeight="1">
      <c r="K8" s="224" t="s">
        <v>259</v>
      </c>
      <c r="L8" s="224"/>
      <c r="M8" s="224"/>
      <c r="N8" s="224"/>
      <c r="O8" s="224"/>
      <c r="P8" s="224"/>
      <c r="Q8" s="224"/>
      <c r="R8" s="224"/>
      <c r="S8" s="224"/>
    </row>
    <row r="9" spans="1:22" ht="20.100000000000001" customHeight="1">
      <c r="J9" s="102"/>
      <c r="K9" s="224" t="s">
        <v>260</v>
      </c>
      <c r="L9" s="225"/>
      <c r="M9" s="271" t="s">
        <v>261</v>
      </c>
      <c r="N9" s="271"/>
      <c r="O9" s="271"/>
      <c r="P9" s="271"/>
      <c r="Q9" s="271"/>
      <c r="R9" s="271"/>
      <c r="S9" s="271"/>
    </row>
    <row r="10" spans="1:22" ht="20.100000000000001" customHeight="1">
      <c r="J10" s="103"/>
      <c r="K10" s="226" t="s">
        <v>262</v>
      </c>
      <c r="L10" s="227"/>
      <c r="M10" s="226"/>
      <c r="N10" s="226"/>
      <c r="O10" s="226"/>
      <c r="P10" s="226"/>
      <c r="Q10" s="226"/>
      <c r="R10" s="226"/>
      <c r="S10" s="224"/>
    </row>
    <row r="11" spans="1:22" ht="20.100000000000001" customHeight="1">
      <c r="J11" s="103"/>
      <c r="K11" s="228" t="s">
        <v>263</v>
      </c>
      <c r="L11" s="228"/>
      <c r="M11" s="176"/>
      <c r="N11" s="274"/>
      <c r="O11" s="274"/>
      <c r="P11" s="274"/>
      <c r="Q11" s="274"/>
      <c r="R11" s="274"/>
      <c r="S11" s="274"/>
    </row>
    <row r="12" spans="1:22" ht="20.100000000000001" customHeight="1"/>
    <row r="13" spans="1:22" ht="20.100000000000001" customHeight="1">
      <c r="A13" s="268" t="s">
        <v>275</v>
      </c>
      <c r="B13" s="268"/>
      <c r="C13" s="268"/>
      <c r="D13" s="268"/>
      <c r="E13" s="268"/>
      <c r="F13" s="268"/>
      <c r="G13" s="268"/>
      <c r="H13" s="268"/>
      <c r="I13" s="268"/>
      <c r="J13" s="268"/>
      <c r="K13" s="268"/>
      <c r="L13" s="268"/>
      <c r="M13" s="268"/>
      <c r="N13" s="268"/>
      <c r="O13" s="268"/>
      <c r="P13" s="268"/>
      <c r="Q13" s="268"/>
      <c r="R13" s="268"/>
      <c r="S13" s="268"/>
    </row>
    <row r="14" spans="1:22" ht="20.100000000000001" customHeight="1">
      <c r="A14" s="267"/>
      <c r="B14" s="267"/>
      <c r="C14" s="267"/>
      <c r="D14" s="267"/>
      <c r="E14" s="267"/>
      <c r="F14" s="267"/>
      <c r="G14" s="267"/>
      <c r="H14" s="267"/>
      <c r="I14" s="267"/>
      <c r="J14" s="267"/>
      <c r="K14" s="267"/>
      <c r="L14" s="267"/>
      <c r="M14" s="267"/>
      <c r="N14" s="267"/>
      <c r="O14" s="267"/>
      <c r="P14" s="267"/>
      <c r="Q14" s="267"/>
      <c r="R14" s="267"/>
      <c r="S14" s="267"/>
    </row>
    <row r="15" spans="1:22" ht="20.100000000000001" customHeight="1"/>
    <row r="16" spans="1:22" ht="20.100000000000001" customHeight="1">
      <c r="A16" s="272" t="s">
        <v>277</v>
      </c>
      <c r="B16" s="272"/>
      <c r="C16" s="272"/>
      <c r="D16" s="272"/>
      <c r="E16" s="272"/>
      <c r="F16" s="272"/>
      <c r="G16" s="272"/>
      <c r="H16" s="272"/>
      <c r="I16" s="272"/>
      <c r="J16" s="272"/>
      <c r="K16" s="272"/>
      <c r="L16" s="272"/>
      <c r="M16" s="272"/>
      <c r="N16" s="272"/>
      <c r="O16" s="272"/>
      <c r="P16" s="272"/>
      <c r="Q16" s="272"/>
      <c r="R16" s="272"/>
      <c r="S16" s="272"/>
    </row>
    <row r="17" spans="1:19" ht="20.100000000000001" customHeight="1">
      <c r="A17" s="272"/>
      <c r="B17" s="272"/>
      <c r="C17" s="272"/>
      <c r="D17" s="272"/>
      <c r="E17" s="272"/>
      <c r="F17" s="272"/>
      <c r="G17" s="272"/>
      <c r="H17" s="272"/>
      <c r="I17" s="272"/>
      <c r="J17" s="272"/>
      <c r="K17" s="272"/>
      <c r="L17" s="272"/>
      <c r="M17" s="272"/>
      <c r="N17" s="272"/>
      <c r="O17" s="272"/>
      <c r="P17" s="272"/>
      <c r="Q17" s="272"/>
      <c r="R17" s="272"/>
      <c r="S17" s="272"/>
    </row>
    <row r="18" spans="1:19" ht="20.100000000000001" customHeight="1">
      <c r="A18" s="272"/>
      <c r="B18" s="272"/>
      <c r="C18" s="272"/>
      <c r="D18" s="272"/>
      <c r="E18" s="272"/>
      <c r="F18" s="272"/>
      <c r="G18" s="272"/>
      <c r="H18" s="272"/>
      <c r="I18" s="272"/>
      <c r="J18" s="272"/>
      <c r="K18" s="272"/>
      <c r="L18" s="272"/>
      <c r="M18" s="272"/>
      <c r="N18" s="272"/>
      <c r="O18" s="272"/>
      <c r="P18" s="272"/>
      <c r="Q18" s="272"/>
      <c r="R18" s="272"/>
      <c r="S18" s="272"/>
    </row>
    <row r="19" spans="1:19" ht="20.100000000000001" customHeight="1"/>
    <row r="20" spans="1:19" ht="20.100000000000001" customHeight="1">
      <c r="A20" s="268" t="s">
        <v>32</v>
      </c>
      <c r="B20" s="268"/>
      <c r="C20" s="268"/>
      <c r="D20" s="268"/>
      <c r="E20" s="268"/>
      <c r="F20" s="268"/>
      <c r="G20" s="268"/>
      <c r="H20" s="268"/>
      <c r="I20" s="268"/>
      <c r="J20" s="268"/>
      <c r="K20" s="268"/>
      <c r="L20" s="268"/>
      <c r="M20" s="268"/>
      <c r="N20" s="268"/>
      <c r="O20" s="268"/>
      <c r="P20" s="268"/>
      <c r="Q20" s="268"/>
      <c r="R20" s="268"/>
      <c r="S20" s="268"/>
    </row>
    <row r="21" spans="1:19" ht="20.100000000000001" customHeight="1"/>
    <row r="22" spans="1:19" ht="20.100000000000001" customHeight="1">
      <c r="A22" s="44" t="s">
        <v>50</v>
      </c>
      <c r="F22" s="44" t="s">
        <v>52</v>
      </c>
      <c r="G22" s="269" t="e">
        <f>'私立_様式1_別添1-1'!J13</f>
        <v>#VALUE!</v>
      </c>
      <c r="H22" s="269"/>
      <c r="I22" s="269"/>
      <c r="J22" s="269"/>
      <c r="K22" s="44" t="s">
        <v>0</v>
      </c>
    </row>
    <row r="23" spans="1:19" ht="20.100000000000001" customHeight="1">
      <c r="A23" s="44" t="s">
        <v>51</v>
      </c>
      <c r="F23" s="267" t="s">
        <v>77</v>
      </c>
      <c r="G23" s="267"/>
      <c r="H23" s="267"/>
      <c r="I23" s="267"/>
      <c r="J23" s="267"/>
      <c r="K23" s="267"/>
      <c r="L23" s="267"/>
    </row>
    <row r="24" spans="1:19" ht="20.100000000000001" customHeight="1">
      <c r="A24" s="44" t="s">
        <v>201</v>
      </c>
      <c r="F24" s="44" t="s">
        <v>147</v>
      </c>
    </row>
    <row r="25" spans="1:19" ht="20.100000000000001" customHeight="1">
      <c r="F25" s="44" t="s">
        <v>150</v>
      </c>
    </row>
    <row r="26" spans="1:19" ht="20.100000000000001" customHeight="1">
      <c r="F26" s="44" t="s">
        <v>151</v>
      </c>
    </row>
  </sheetData>
  <mergeCells count="11">
    <mergeCell ref="F23:L23"/>
    <mergeCell ref="A20:S20"/>
    <mergeCell ref="G22:J22"/>
    <mergeCell ref="O2:S2"/>
    <mergeCell ref="A1:H1"/>
    <mergeCell ref="M9:S9"/>
    <mergeCell ref="A13:S13"/>
    <mergeCell ref="A14:S14"/>
    <mergeCell ref="A16:S18"/>
    <mergeCell ref="O3:S3"/>
    <mergeCell ref="N11:S11"/>
  </mergeCells>
  <phoneticPr fontId="1"/>
  <pageMargins left="0.78740157480314965" right="0.78740157480314965" top="0.98425196850393704" bottom="0.78740157480314965" header="0.31496062992125984" footer="0.31496062992125984"/>
  <pageSetup paperSize="9" orientation="portrait" r:id="rId1"/>
  <headerFooter>
    <oddHeader>&amp;R
　&amp;"ＭＳ 明朝,標準"（私立保育所等給食支援事業）</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O19"/>
  <sheetViews>
    <sheetView showGridLines="0" showZeros="0" view="pageBreakPreview" zoomScaleNormal="75" zoomScaleSheetLayoutView="100" workbookViewId="0">
      <selection activeCell="B13" sqref="B13"/>
    </sheetView>
  </sheetViews>
  <sheetFormatPr defaultRowHeight="13.5"/>
  <cols>
    <col min="1" max="1" width="2.625" style="1" customWidth="1"/>
    <col min="2" max="2" width="28.625" style="1" customWidth="1"/>
    <col min="3" max="3" width="6.625" style="1" customWidth="1"/>
    <col min="4" max="10" width="15.625" style="1" customWidth="1"/>
    <col min="11" max="16384" width="9" style="1"/>
  </cols>
  <sheetData>
    <row r="1" spans="1:10" ht="20.100000000000001" customHeight="1">
      <c r="B1" s="31" t="s">
        <v>136</v>
      </c>
      <c r="C1" s="31"/>
      <c r="D1" s="4"/>
      <c r="E1" s="4"/>
      <c r="F1" s="4"/>
      <c r="G1" s="4"/>
      <c r="H1" s="4"/>
      <c r="I1" s="4"/>
      <c r="J1" s="101" t="s">
        <v>145</v>
      </c>
    </row>
    <row r="2" spans="1:10" s="6" customFormat="1" ht="15" customHeight="1">
      <c r="B2" s="5"/>
      <c r="C2" s="5"/>
      <c r="D2" s="5"/>
      <c r="E2" s="5"/>
      <c r="F2" s="5"/>
      <c r="G2" s="5"/>
      <c r="H2" s="5"/>
      <c r="I2" s="5"/>
      <c r="J2" s="5"/>
    </row>
    <row r="3" spans="1:10" s="6" customFormat="1" ht="20.100000000000001" customHeight="1">
      <c r="B3" s="276" t="s">
        <v>152</v>
      </c>
      <c r="C3" s="276"/>
      <c r="D3" s="276"/>
      <c r="E3" s="276"/>
      <c r="F3" s="276"/>
      <c r="G3" s="276"/>
      <c r="H3" s="276"/>
      <c r="I3" s="276"/>
      <c r="J3" s="276"/>
    </row>
    <row r="4" spans="1:10" s="6" customFormat="1" ht="20.100000000000001" customHeight="1">
      <c r="B4" s="33"/>
      <c r="C4" s="33"/>
      <c r="D4" s="33"/>
      <c r="E4" s="33"/>
      <c r="F4" s="33"/>
      <c r="G4" s="33"/>
      <c r="H4" s="33"/>
      <c r="I4" s="33"/>
      <c r="J4" s="33"/>
    </row>
    <row r="5" spans="1:10" s="6" customFormat="1" ht="20.100000000000001" customHeight="1">
      <c r="B5" s="7"/>
      <c r="C5" s="7"/>
      <c r="D5" s="33"/>
      <c r="E5" s="33"/>
      <c r="F5" s="8"/>
      <c r="G5" s="8"/>
      <c r="H5" s="159"/>
      <c r="I5" s="277"/>
      <c r="J5" s="277"/>
    </row>
    <row r="6" spans="1:10" s="6" customFormat="1" ht="20.100000000000001" customHeight="1">
      <c r="B6" s="9"/>
      <c r="C6" s="9"/>
      <c r="D6" s="15"/>
      <c r="E6" s="15"/>
      <c r="F6" s="16"/>
      <c r="G6" s="16"/>
      <c r="H6" s="281" t="s">
        <v>211</v>
      </c>
      <c r="I6" s="281"/>
      <c r="J6" s="282"/>
    </row>
    <row r="7" spans="1:10" ht="20.100000000000001" customHeight="1">
      <c r="B7" s="10"/>
      <c r="C7" s="10"/>
      <c r="D7" s="17"/>
      <c r="E7" s="17"/>
      <c r="F7" s="157"/>
      <c r="G7" s="157"/>
      <c r="H7" s="19"/>
      <c r="I7" s="20"/>
      <c r="J7" s="34"/>
    </row>
    <row r="8" spans="1:10" ht="20.100000000000001" customHeight="1">
      <c r="B8" s="278" t="s">
        <v>4</v>
      </c>
      <c r="C8" s="279" t="s">
        <v>74</v>
      </c>
      <c r="D8" s="279" t="s">
        <v>5</v>
      </c>
      <c r="E8" s="279" t="s">
        <v>13</v>
      </c>
      <c r="F8" s="275" t="s">
        <v>2</v>
      </c>
      <c r="G8" s="275" t="s">
        <v>10</v>
      </c>
      <c r="H8" s="280" t="s">
        <v>11</v>
      </c>
      <c r="I8" s="275" t="s">
        <v>3</v>
      </c>
      <c r="J8" s="275" t="s">
        <v>12</v>
      </c>
    </row>
    <row r="9" spans="1:10" ht="20.100000000000001" customHeight="1">
      <c r="B9" s="278"/>
      <c r="C9" s="279"/>
      <c r="D9" s="279"/>
      <c r="E9" s="279"/>
      <c r="F9" s="275"/>
      <c r="G9" s="275"/>
      <c r="H9" s="280"/>
      <c r="I9" s="275"/>
      <c r="J9" s="275"/>
    </row>
    <row r="10" spans="1:10" ht="20.100000000000001" customHeight="1" thickBot="1">
      <c r="B10" s="21"/>
      <c r="C10" s="104" t="s">
        <v>144</v>
      </c>
      <c r="D10" s="11" t="s">
        <v>7</v>
      </c>
      <c r="E10" s="11" t="s">
        <v>8</v>
      </c>
      <c r="F10" s="13" t="s">
        <v>14</v>
      </c>
      <c r="G10" s="13" t="s">
        <v>15</v>
      </c>
      <c r="H10" s="22" t="s">
        <v>6</v>
      </c>
      <c r="I10" s="12" t="s">
        <v>9</v>
      </c>
      <c r="J10" s="35" t="s">
        <v>22</v>
      </c>
    </row>
    <row r="11" spans="1:10" ht="15" customHeight="1" thickTop="1">
      <c r="B11" s="23"/>
      <c r="C11" s="23"/>
      <c r="D11" s="24" t="s">
        <v>0</v>
      </c>
      <c r="E11" s="24" t="s">
        <v>0</v>
      </c>
      <c r="F11" s="25" t="s">
        <v>0</v>
      </c>
      <c r="G11" s="25" t="s">
        <v>0</v>
      </c>
      <c r="H11" s="25" t="s">
        <v>0</v>
      </c>
      <c r="I11" s="25" t="s">
        <v>0</v>
      </c>
      <c r="J11" s="25" t="s">
        <v>16</v>
      </c>
    </row>
    <row r="12" spans="1:10" ht="13.5" customHeight="1">
      <c r="B12" s="169"/>
      <c r="C12" s="170"/>
      <c r="D12" s="171"/>
      <c r="E12" s="171"/>
      <c r="F12" s="172"/>
      <c r="G12" s="172"/>
      <c r="H12" s="173"/>
      <c r="I12" s="172"/>
      <c r="J12" s="172"/>
    </row>
    <row r="13" spans="1:10" ht="24" customHeight="1">
      <c r="A13" s="1" t="s">
        <v>7</v>
      </c>
      <c r="B13" s="238">
        <f>私立_様式1!N11</f>
        <v>0</v>
      </c>
      <c r="C13" s="149">
        <f>'入力表（私立_別添1-2）'!O11</f>
        <v>0</v>
      </c>
      <c r="D13" s="174" t="e">
        <f>'入力表（私立_別添1-2）'!F26</f>
        <v>#VALUE!</v>
      </c>
      <c r="E13" s="121">
        <v>0</v>
      </c>
      <c r="F13" s="174" t="e">
        <f>D13-E13</f>
        <v>#VALUE!</v>
      </c>
      <c r="G13" s="174" t="e">
        <f>F13</f>
        <v>#VALUE!</v>
      </c>
      <c r="H13" s="175">
        <f>'私立_別添2-2'!C24</f>
        <v>0</v>
      </c>
      <c r="I13" s="174" t="e">
        <f>MIN(D13,G13,H13)</f>
        <v>#VALUE!</v>
      </c>
      <c r="J13" s="174" t="e">
        <f>ROUNDDOWN(I13,-3)</f>
        <v>#VALUE!</v>
      </c>
    </row>
    <row r="14" spans="1:10" ht="15.95" customHeight="1">
      <c r="B14" s="32" t="s">
        <v>19</v>
      </c>
      <c r="C14" s="32"/>
      <c r="D14" s="26"/>
      <c r="E14" s="26"/>
      <c r="F14" s="3"/>
      <c r="G14" s="3"/>
      <c r="H14" s="3"/>
      <c r="I14" s="14"/>
      <c r="J14" s="14"/>
    </row>
    <row r="15" spans="1:10" ht="15.95" customHeight="1">
      <c r="B15" s="32" t="s">
        <v>154</v>
      </c>
      <c r="C15" s="32"/>
      <c r="D15" s="26"/>
      <c r="E15" s="26"/>
      <c r="F15" s="3"/>
      <c r="G15" s="3"/>
      <c r="H15" s="3"/>
      <c r="I15" s="14"/>
      <c r="J15" s="14"/>
    </row>
    <row r="16" spans="1:10" ht="15.95" customHeight="1">
      <c r="B16" s="32" t="s">
        <v>270</v>
      </c>
      <c r="C16" s="32"/>
      <c r="D16" s="26"/>
      <c r="E16" s="26"/>
      <c r="F16" s="3"/>
      <c r="G16" s="3"/>
      <c r="H16" s="3"/>
      <c r="I16" s="14"/>
      <c r="J16" s="14"/>
    </row>
    <row r="17" spans="2:15" s="29" customFormat="1" ht="15.95" customHeight="1">
      <c r="B17" s="32" t="s">
        <v>148</v>
      </c>
      <c r="C17" s="32"/>
      <c r="D17" s="26"/>
      <c r="E17" s="26"/>
      <c r="F17" s="26"/>
      <c r="G17" s="26"/>
      <c r="H17" s="26"/>
      <c r="I17" s="27"/>
      <c r="J17" s="27"/>
    </row>
    <row r="18" spans="2:15" s="29" customFormat="1" ht="15.95" customHeight="1">
      <c r="B18" s="30" t="s">
        <v>185</v>
      </c>
      <c r="C18" s="30"/>
      <c r="D18" s="28"/>
      <c r="E18" s="28"/>
      <c r="F18" s="28"/>
      <c r="G18" s="28"/>
      <c r="H18" s="28"/>
      <c r="I18" s="28"/>
    </row>
    <row r="19" spans="2:15" s="29" customFormat="1" ht="15.95" customHeight="1">
      <c r="B19" s="30"/>
      <c r="C19" s="30"/>
      <c r="D19" s="30"/>
      <c r="E19" s="28"/>
      <c r="F19" s="28"/>
      <c r="G19" s="28"/>
      <c r="H19" s="28"/>
      <c r="I19" s="28"/>
      <c r="J19" s="28"/>
      <c r="K19" s="28"/>
      <c r="L19" s="28"/>
      <c r="M19" s="28"/>
      <c r="N19" s="28"/>
      <c r="O19" s="28"/>
    </row>
  </sheetData>
  <mergeCells count="12">
    <mergeCell ref="J8:J9"/>
    <mergeCell ref="B3:J3"/>
    <mergeCell ref="I5:J5"/>
    <mergeCell ref="B8:B9"/>
    <mergeCell ref="C8:C9"/>
    <mergeCell ref="D8:D9"/>
    <mergeCell ref="E8:E9"/>
    <mergeCell ref="F8:F9"/>
    <mergeCell ref="G8:G9"/>
    <mergeCell ref="H8:H9"/>
    <mergeCell ref="I8:I9"/>
    <mergeCell ref="H6:J6"/>
  </mergeCells>
  <phoneticPr fontId="1"/>
  <pageMargins left="0.59055118110236227" right="0.39370078740157483" top="0.78740157480314965" bottom="0.39370078740157483" header="1.1023622047244095" footer="0.31496062992125984"/>
  <pageSetup paperSize="9" scale="96"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B1:R43"/>
  <sheetViews>
    <sheetView view="pageBreakPreview" zoomScale="115" zoomScaleNormal="115" zoomScaleSheetLayoutView="115" workbookViewId="0">
      <selection activeCell="D17" sqref="D17"/>
    </sheetView>
  </sheetViews>
  <sheetFormatPr defaultRowHeight="13.5"/>
  <cols>
    <col min="1" max="1" width="0.75" style="163" customWidth="1"/>
    <col min="2" max="2" width="25.375" style="163" customWidth="1"/>
    <col min="3" max="14" width="9.375" style="163" customWidth="1"/>
    <col min="15" max="15" width="12.75" style="163" bestFit="1" customWidth="1"/>
    <col min="16" max="17" width="10.25" style="163" customWidth="1"/>
    <col min="18" max="16384" width="9" style="163"/>
  </cols>
  <sheetData>
    <row r="1" spans="2:18">
      <c r="B1" s="209" t="s">
        <v>269</v>
      </c>
    </row>
    <row r="2" spans="2:18">
      <c r="B2" s="177" t="s">
        <v>209</v>
      </c>
      <c r="C2" s="178"/>
      <c r="D2" s="178"/>
      <c r="E2" s="178"/>
      <c r="F2" s="178"/>
      <c r="G2" s="178"/>
      <c r="H2" s="178"/>
      <c r="I2" s="178"/>
      <c r="J2" s="178"/>
      <c r="K2" s="178"/>
      <c r="L2" s="178"/>
      <c r="M2" s="178"/>
      <c r="N2" s="178"/>
      <c r="O2" s="178"/>
      <c r="P2" s="178"/>
      <c r="Q2" s="178"/>
      <c r="R2" s="178"/>
    </row>
    <row r="3" spans="2:18">
      <c r="B3" s="178"/>
      <c r="C3" s="178"/>
      <c r="D3" s="178"/>
      <c r="E3" s="178"/>
      <c r="F3" s="178"/>
      <c r="G3" s="178"/>
      <c r="H3" s="178"/>
      <c r="I3" s="178"/>
      <c r="J3" s="179"/>
      <c r="K3" s="179"/>
      <c r="L3" s="179"/>
      <c r="M3" s="178"/>
      <c r="N3" s="179"/>
      <c r="O3" s="178"/>
      <c r="P3" s="178"/>
      <c r="Q3" s="178"/>
      <c r="R3" s="178"/>
    </row>
    <row r="4" spans="2:18" ht="18" customHeight="1">
      <c r="B4" s="180"/>
      <c r="C4" s="206" t="s">
        <v>107</v>
      </c>
      <c r="D4" s="298">
        <f>私立_様式1!N11</f>
        <v>0</v>
      </c>
      <c r="E4" s="299"/>
      <c r="F4" s="300"/>
      <c r="G4" s="181"/>
      <c r="H4" s="181"/>
      <c r="I4" s="181"/>
      <c r="J4" s="181"/>
      <c r="K4" s="310" t="s">
        <v>210</v>
      </c>
      <c r="L4" s="311"/>
      <c r="M4" s="301"/>
      <c r="N4" s="302"/>
      <c r="O4" s="303"/>
      <c r="P4" s="178"/>
      <c r="Q4" s="178"/>
      <c r="R4" s="178"/>
    </row>
    <row r="5" spans="2:18" ht="7.5" customHeight="1">
      <c r="B5" s="182"/>
      <c r="C5" s="183"/>
      <c r="D5" s="183"/>
      <c r="E5" s="183"/>
      <c r="F5" s="183"/>
      <c r="G5" s="183"/>
      <c r="H5" s="183"/>
      <c r="I5" s="183"/>
      <c r="J5" s="183"/>
      <c r="K5" s="183"/>
      <c r="L5" s="183"/>
      <c r="M5" s="183"/>
      <c r="N5" s="183"/>
      <c r="O5" s="178"/>
      <c r="P5" s="178"/>
      <c r="Q5" s="178"/>
      <c r="R5" s="178"/>
    </row>
    <row r="6" spans="2:18" ht="7.5" customHeight="1">
      <c r="B6" s="182"/>
      <c r="C6" s="183"/>
      <c r="D6" s="183"/>
      <c r="E6" s="183"/>
      <c r="F6" s="183"/>
      <c r="G6" s="183"/>
      <c r="H6" s="183"/>
      <c r="I6" s="183"/>
      <c r="J6" s="183"/>
      <c r="K6" s="183"/>
      <c r="L6" s="183"/>
      <c r="M6" s="183"/>
      <c r="N6" s="183"/>
      <c r="O6" s="178"/>
      <c r="P6" s="178"/>
      <c r="Q6" s="178"/>
      <c r="R6" s="178"/>
    </row>
    <row r="7" spans="2:18" ht="18" customHeight="1">
      <c r="B7" s="182" t="s">
        <v>281</v>
      </c>
      <c r="C7" s="253" t="s">
        <v>316</v>
      </c>
      <c r="D7" s="183"/>
      <c r="E7" s="183"/>
      <c r="F7" s="183"/>
      <c r="G7" s="183"/>
      <c r="H7" s="183"/>
      <c r="I7" s="183"/>
      <c r="J7" s="183"/>
      <c r="K7" s="183"/>
      <c r="L7" s="183"/>
      <c r="M7" s="296" t="s">
        <v>211</v>
      </c>
      <c r="N7" s="296"/>
      <c r="O7" s="296"/>
      <c r="P7" s="178"/>
      <c r="Q7" s="178"/>
      <c r="R7" s="178"/>
    </row>
    <row r="8" spans="2:18" ht="18" customHeight="1" thickBot="1">
      <c r="B8" s="184" t="s">
        <v>212</v>
      </c>
      <c r="C8" s="190" t="s">
        <v>213</v>
      </c>
      <c r="D8" s="190" t="s">
        <v>214</v>
      </c>
      <c r="E8" s="190" t="s">
        <v>215</v>
      </c>
      <c r="F8" s="190" t="s">
        <v>216</v>
      </c>
      <c r="G8" s="190" t="s">
        <v>217</v>
      </c>
      <c r="H8" s="190" t="s">
        <v>218</v>
      </c>
      <c r="I8" s="190" t="s">
        <v>219</v>
      </c>
      <c r="J8" s="190" t="s">
        <v>220</v>
      </c>
      <c r="K8" s="190" t="s">
        <v>221</v>
      </c>
      <c r="L8" s="190" t="s">
        <v>222</v>
      </c>
      <c r="M8" s="190" t="s">
        <v>223</v>
      </c>
      <c r="N8" s="190" t="s">
        <v>224</v>
      </c>
      <c r="O8" s="185" t="s">
        <v>225</v>
      </c>
      <c r="P8" s="186" t="s">
        <v>255</v>
      </c>
      <c r="Q8" s="178"/>
      <c r="R8" s="178"/>
    </row>
    <row r="9" spans="2:18" ht="18" customHeight="1" thickBot="1">
      <c r="B9" s="218" t="s">
        <v>227</v>
      </c>
      <c r="C9" s="234"/>
      <c r="D9" s="234"/>
      <c r="E9" s="234"/>
      <c r="F9" s="234"/>
      <c r="G9" s="234"/>
      <c r="H9" s="234"/>
      <c r="I9" s="234"/>
      <c r="J9" s="234"/>
      <c r="K9" s="234"/>
      <c r="L9" s="234"/>
      <c r="M9" s="234"/>
      <c r="N9" s="234"/>
      <c r="O9" s="187">
        <f t="shared" ref="O9:O14" si="0">SUM(C9:N9)</f>
        <v>0</v>
      </c>
      <c r="P9" s="210" t="str">
        <f>IFERROR(AVERAGE(C9:N9),"")</f>
        <v/>
      </c>
      <c r="Q9" s="178"/>
      <c r="R9" s="178"/>
    </row>
    <row r="10" spans="2:18" ht="18" customHeight="1" thickBot="1">
      <c r="B10" s="218" t="s">
        <v>228</v>
      </c>
      <c r="C10" s="234"/>
      <c r="D10" s="234"/>
      <c r="E10" s="234"/>
      <c r="F10" s="234"/>
      <c r="G10" s="234"/>
      <c r="H10" s="234"/>
      <c r="I10" s="234"/>
      <c r="J10" s="234"/>
      <c r="K10" s="234"/>
      <c r="L10" s="234"/>
      <c r="M10" s="234"/>
      <c r="N10" s="234"/>
      <c r="O10" s="188">
        <f t="shared" si="0"/>
        <v>0</v>
      </c>
      <c r="P10" s="211" t="str">
        <f t="shared" ref="P10:P14" si="1">IFERROR(AVERAGE(C10:N10),"")</f>
        <v/>
      </c>
      <c r="Q10" s="178"/>
      <c r="R10" s="178"/>
    </row>
    <row r="11" spans="2:18" ht="18" customHeight="1" thickBot="1">
      <c r="B11" s="189" t="s">
        <v>229</v>
      </c>
      <c r="C11" s="221">
        <f>C9+C10</f>
        <v>0</v>
      </c>
      <c r="D11" s="221">
        <f t="shared" ref="D11:N11" si="2">D9+D10</f>
        <v>0</v>
      </c>
      <c r="E11" s="221">
        <f t="shared" si="2"/>
        <v>0</v>
      </c>
      <c r="F11" s="221">
        <f t="shared" si="2"/>
        <v>0</v>
      </c>
      <c r="G11" s="221">
        <f t="shared" si="2"/>
        <v>0</v>
      </c>
      <c r="H11" s="221">
        <f t="shared" si="2"/>
        <v>0</v>
      </c>
      <c r="I11" s="221">
        <f t="shared" si="2"/>
        <v>0</v>
      </c>
      <c r="J11" s="221">
        <f t="shared" si="2"/>
        <v>0</v>
      </c>
      <c r="K11" s="221">
        <f t="shared" si="2"/>
        <v>0</v>
      </c>
      <c r="L11" s="221">
        <f t="shared" si="2"/>
        <v>0</v>
      </c>
      <c r="M11" s="221">
        <f t="shared" si="2"/>
        <v>0</v>
      </c>
      <c r="N11" s="221">
        <f t="shared" si="2"/>
        <v>0</v>
      </c>
      <c r="O11" s="187">
        <f t="shared" si="0"/>
        <v>0</v>
      </c>
      <c r="P11" s="212">
        <f t="shared" si="1"/>
        <v>0</v>
      </c>
      <c r="Q11" s="178" t="s">
        <v>256</v>
      </c>
      <c r="R11" s="178"/>
    </row>
    <row r="12" spans="2:18" ht="18" customHeight="1" thickBot="1">
      <c r="B12" s="218" t="s">
        <v>230</v>
      </c>
      <c r="C12" s="235"/>
      <c r="D12" s="235"/>
      <c r="E12" s="235"/>
      <c r="F12" s="235"/>
      <c r="G12" s="235"/>
      <c r="H12" s="235"/>
      <c r="I12" s="235"/>
      <c r="J12" s="235"/>
      <c r="K12" s="235"/>
      <c r="L12" s="235"/>
      <c r="M12" s="235"/>
      <c r="N12" s="235"/>
      <c r="O12" s="220">
        <f t="shared" si="0"/>
        <v>0</v>
      </c>
      <c r="P12" s="213" t="str">
        <f t="shared" si="1"/>
        <v/>
      </c>
      <c r="Q12" s="178"/>
      <c r="R12" s="178"/>
    </row>
    <row r="13" spans="2:18" ht="18" customHeight="1" thickBot="1">
      <c r="B13" s="218" t="s">
        <v>231</v>
      </c>
      <c r="C13" s="235"/>
      <c r="D13" s="235"/>
      <c r="E13" s="235"/>
      <c r="F13" s="235"/>
      <c r="G13" s="235"/>
      <c r="H13" s="235"/>
      <c r="I13" s="235"/>
      <c r="J13" s="235"/>
      <c r="K13" s="235"/>
      <c r="L13" s="235"/>
      <c r="M13" s="235"/>
      <c r="N13" s="235"/>
      <c r="O13" s="220">
        <f t="shared" si="0"/>
        <v>0</v>
      </c>
      <c r="P13" s="211" t="str">
        <f t="shared" si="1"/>
        <v/>
      </c>
      <c r="Q13" s="178"/>
      <c r="R13" s="178"/>
    </row>
    <row r="14" spans="2:18" ht="18" customHeight="1" thickBot="1">
      <c r="B14" s="189" t="s">
        <v>232</v>
      </c>
      <c r="C14" s="219">
        <f>C12+C13</f>
        <v>0</v>
      </c>
      <c r="D14" s="219">
        <f t="shared" ref="D14:N14" si="3">D12+D13</f>
        <v>0</v>
      </c>
      <c r="E14" s="219">
        <f t="shared" si="3"/>
        <v>0</v>
      </c>
      <c r="F14" s="219">
        <f t="shared" si="3"/>
        <v>0</v>
      </c>
      <c r="G14" s="219">
        <f t="shared" si="3"/>
        <v>0</v>
      </c>
      <c r="H14" s="219">
        <f t="shared" si="3"/>
        <v>0</v>
      </c>
      <c r="I14" s="219">
        <f t="shared" si="3"/>
        <v>0</v>
      </c>
      <c r="J14" s="219">
        <f t="shared" si="3"/>
        <v>0</v>
      </c>
      <c r="K14" s="219">
        <f t="shared" si="3"/>
        <v>0</v>
      </c>
      <c r="L14" s="219">
        <f t="shared" si="3"/>
        <v>0</v>
      </c>
      <c r="M14" s="219">
        <f t="shared" si="3"/>
        <v>0</v>
      </c>
      <c r="N14" s="219">
        <f t="shared" si="3"/>
        <v>0</v>
      </c>
      <c r="O14" s="187">
        <f t="shared" si="0"/>
        <v>0</v>
      </c>
      <c r="P14" s="212">
        <f t="shared" si="1"/>
        <v>0</v>
      </c>
      <c r="Q14" s="178" t="s">
        <v>256</v>
      </c>
      <c r="R14" s="178"/>
    </row>
    <row r="15" spans="2:18" ht="16.5" customHeight="1">
      <c r="B15" s="179"/>
      <c r="C15" s="201"/>
      <c r="D15" s="201"/>
      <c r="E15" s="201"/>
      <c r="F15" s="201"/>
      <c r="G15" s="201"/>
      <c r="H15" s="201"/>
      <c r="I15" s="201"/>
      <c r="J15" s="201"/>
      <c r="K15" s="201"/>
      <c r="L15" s="201"/>
      <c r="M15" s="201"/>
      <c r="N15" s="201"/>
      <c r="O15" s="201"/>
      <c r="P15" s="214"/>
      <c r="Q15" s="178"/>
      <c r="R15" s="178"/>
    </row>
    <row r="16" spans="2:18">
      <c r="B16" s="178"/>
      <c r="C16" s="205"/>
      <c r="D16" s="205"/>
      <c r="E16" s="205"/>
      <c r="F16" s="205"/>
      <c r="G16" s="205"/>
      <c r="H16" s="205"/>
      <c r="I16" s="205"/>
      <c r="J16" s="205"/>
      <c r="K16" s="205"/>
      <c r="L16" s="205"/>
      <c r="M16" s="205"/>
      <c r="N16" s="205"/>
      <c r="O16" s="205"/>
      <c r="P16" s="205"/>
      <c r="Q16" s="178"/>
      <c r="R16" s="178"/>
    </row>
    <row r="17" spans="2:18">
      <c r="B17" s="178" t="s">
        <v>233</v>
      </c>
      <c r="C17" s="253" t="s">
        <v>316</v>
      </c>
      <c r="D17" s="178"/>
      <c r="E17" s="178"/>
      <c r="F17" s="178"/>
      <c r="G17" s="178"/>
      <c r="H17" s="178"/>
      <c r="I17" s="178"/>
      <c r="J17" s="178"/>
      <c r="K17" s="178"/>
      <c r="L17" s="178"/>
      <c r="M17" s="281" t="s">
        <v>211</v>
      </c>
      <c r="N17" s="281"/>
      <c r="O17" s="282"/>
      <c r="P17" s="178"/>
      <c r="Q17" s="178"/>
      <c r="R17" s="178"/>
    </row>
    <row r="18" spans="2:18" ht="43.5" customHeight="1">
      <c r="B18" s="307" t="s">
        <v>234</v>
      </c>
      <c r="C18" s="289" t="s">
        <v>213</v>
      </c>
      <c r="D18" s="289" t="s">
        <v>214</v>
      </c>
      <c r="E18" s="289" t="s">
        <v>215</v>
      </c>
      <c r="F18" s="289" t="s">
        <v>216</v>
      </c>
      <c r="G18" s="289" t="s">
        <v>217</v>
      </c>
      <c r="H18" s="289" t="s">
        <v>218</v>
      </c>
      <c r="I18" s="289" t="s">
        <v>219</v>
      </c>
      <c r="J18" s="289" t="s">
        <v>220</v>
      </c>
      <c r="K18" s="289" t="s">
        <v>221</v>
      </c>
      <c r="L18" s="289" t="s">
        <v>222</v>
      </c>
      <c r="M18" s="289" t="s">
        <v>223</v>
      </c>
      <c r="N18" s="289" t="s">
        <v>224</v>
      </c>
      <c r="O18" s="304" t="s">
        <v>225</v>
      </c>
      <c r="P18" s="190" t="s">
        <v>226</v>
      </c>
      <c r="Q18" s="203" t="s">
        <v>235</v>
      </c>
      <c r="R18" s="204" t="s">
        <v>236</v>
      </c>
    </row>
    <row r="19" spans="2:18" ht="25.5" customHeight="1" thickBot="1">
      <c r="B19" s="308"/>
      <c r="C19" s="306"/>
      <c r="D19" s="306"/>
      <c r="E19" s="306"/>
      <c r="F19" s="306"/>
      <c r="G19" s="306"/>
      <c r="H19" s="306"/>
      <c r="I19" s="306"/>
      <c r="J19" s="306"/>
      <c r="K19" s="306"/>
      <c r="L19" s="306"/>
      <c r="M19" s="306"/>
      <c r="N19" s="306"/>
      <c r="O19" s="305"/>
      <c r="P19" s="191" t="s">
        <v>252</v>
      </c>
      <c r="Q19" s="191" t="s">
        <v>253</v>
      </c>
      <c r="R19" s="202" t="s">
        <v>254</v>
      </c>
    </row>
    <row r="20" spans="2:18" ht="23.25" customHeight="1" thickBot="1">
      <c r="B20" s="189" t="s">
        <v>237</v>
      </c>
      <c r="C20" s="236"/>
      <c r="D20" s="236"/>
      <c r="E20" s="236"/>
      <c r="F20" s="236"/>
      <c r="G20" s="236"/>
      <c r="H20" s="236"/>
      <c r="I20" s="236"/>
      <c r="J20" s="236"/>
      <c r="K20" s="236"/>
      <c r="L20" s="236"/>
      <c r="M20" s="236"/>
      <c r="N20" s="236"/>
      <c r="O20" s="187">
        <f>SUM(C20:N20)</f>
        <v>0</v>
      </c>
      <c r="P20" s="210" t="str">
        <f>IFERROR(AVERAGE(C20:N20),"")</f>
        <v/>
      </c>
      <c r="Q20" s="229">
        <f>C37</f>
        <v>0</v>
      </c>
      <c r="R20" s="210" t="str">
        <f>IFERROR(ROUNDDOWN((P20-Q20)/P11,0),"")</f>
        <v/>
      </c>
    </row>
    <row r="21" spans="2:18" ht="23.25" customHeight="1" thickBot="1">
      <c r="B21" s="192" t="s">
        <v>238</v>
      </c>
      <c r="C21" s="236"/>
      <c r="D21" s="236"/>
      <c r="E21" s="236"/>
      <c r="F21" s="236"/>
      <c r="G21" s="236"/>
      <c r="H21" s="236"/>
      <c r="I21" s="236"/>
      <c r="J21" s="236"/>
      <c r="K21" s="236"/>
      <c r="L21" s="236"/>
      <c r="M21" s="236"/>
      <c r="N21" s="236"/>
      <c r="O21" s="187">
        <f>SUM(C21:N21)</f>
        <v>0</v>
      </c>
      <c r="P21" s="210" t="str">
        <f>IFERROR(AVERAGE(C21:N21),"")</f>
        <v/>
      </c>
      <c r="Q21" s="229">
        <f>C43</f>
        <v>0</v>
      </c>
      <c r="R21" s="211" t="str">
        <f>IFERROR(ROUNDDOWN((P21-Q21)/P14,0),"")</f>
        <v/>
      </c>
    </row>
    <row r="22" spans="2:18" ht="23.25" customHeight="1">
      <c r="B22" s="193" t="s">
        <v>239</v>
      </c>
      <c r="C22" s="207">
        <f>C20-C21</f>
        <v>0</v>
      </c>
      <c r="D22" s="207">
        <f t="shared" ref="D22:Q22" si="4">D20-D21</f>
        <v>0</v>
      </c>
      <c r="E22" s="207">
        <f t="shared" si="4"/>
        <v>0</v>
      </c>
      <c r="F22" s="207">
        <f t="shared" si="4"/>
        <v>0</v>
      </c>
      <c r="G22" s="207">
        <f t="shared" si="4"/>
        <v>0</v>
      </c>
      <c r="H22" s="207">
        <f t="shared" si="4"/>
        <v>0</v>
      </c>
      <c r="I22" s="207">
        <f t="shared" si="4"/>
        <v>0</v>
      </c>
      <c r="J22" s="207">
        <f t="shared" si="4"/>
        <v>0</v>
      </c>
      <c r="K22" s="207">
        <f t="shared" si="4"/>
        <v>0</v>
      </c>
      <c r="L22" s="207">
        <f t="shared" si="4"/>
        <v>0</v>
      </c>
      <c r="M22" s="207">
        <f t="shared" si="4"/>
        <v>0</v>
      </c>
      <c r="N22" s="222">
        <f>N20-N21</f>
        <v>0</v>
      </c>
      <c r="O22" s="208">
        <f t="shared" si="4"/>
        <v>0</v>
      </c>
      <c r="P22" s="208" t="e">
        <f t="shared" si="4"/>
        <v>#VALUE!</v>
      </c>
      <c r="Q22" s="208">
        <f t="shared" si="4"/>
        <v>0</v>
      </c>
      <c r="R22" s="230" t="e">
        <f>R20-R21</f>
        <v>#VALUE!</v>
      </c>
    </row>
    <row r="23" spans="2:18" ht="15.75" customHeight="1" thickBot="1">
      <c r="B23" s="178"/>
      <c r="C23" s="178"/>
      <c r="D23" s="178"/>
      <c r="E23" s="178"/>
      <c r="F23" s="178"/>
      <c r="G23" s="178"/>
      <c r="H23" s="178"/>
      <c r="I23" s="178"/>
      <c r="J23" s="178"/>
      <c r="K23" s="178"/>
      <c r="L23" s="178"/>
      <c r="M23" s="178"/>
      <c r="N23" s="178"/>
      <c r="O23" s="178"/>
      <c r="P23" s="178"/>
      <c r="Q23" s="178"/>
      <c r="R23" s="231" t="s">
        <v>266</v>
      </c>
    </row>
    <row r="24" spans="2:18" ht="23.25" customHeight="1">
      <c r="B24" s="290" t="s">
        <v>196</v>
      </c>
      <c r="C24" s="291"/>
      <c r="D24" s="283" t="s">
        <v>264</v>
      </c>
      <c r="E24" s="284"/>
      <c r="F24" s="283" t="s">
        <v>265</v>
      </c>
      <c r="G24" s="284"/>
      <c r="H24" s="178"/>
      <c r="I24" s="178"/>
      <c r="J24" s="178"/>
      <c r="K24" s="178"/>
      <c r="L24" s="178"/>
      <c r="M24" s="178"/>
      <c r="N24" s="178"/>
      <c r="O24" s="178"/>
      <c r="P24" s="178"/>
      <c r="Q24" s="178"/>
      <c r="R24" s="178"/>
    </row>
    <row r="25" spans="2:18" ht="15.75" customHeight="1">
      <c r="B25" s="292"/>
      <c r="C25" s="293"/>
      <c r="D25" s="232" t="s">
        <v>267</v>
      </c>
      <c r="E25" s="233"/>
      <c r="F25" s="287" t="s">
        <v>268</v>
      </c>
      <c r="G25" s="288"/>
      <c r="H25" s="178"/>
      <c r="I25" s="178"/>
      <c r="J25" s="178"/>
      <c r="K25" s="178"/>
      <c r="L25" s="178"/>
      <c r="M25" s="178"/>
      <c r="N25" s="178"/>
      <c r="O25" s="178"/>
      <c r="P25" s="178"/>
      <c r="Q25" s="178"/>
      <c r="R25" s="178"/>
    </row>
    <row r="26" spans="2:18" ht="16.5" customHeight="1">
      <c r="B26" s="294"/>
      <c r="C26" s="295"/>
      <c r="D26" s="285" t="e">
        <f>R22*12</f>
        <v>#VALUE!</v>
      </c>
      <c r="E26" s="286"/>
      <c r="F26" s="285" t="e">
        <f>ROUNDDOWN(D26*P11,-3)</f>
        <v>#VALUE!</v>
      </c>
      <c r="G26" s="286"/>
      <c r="H26" s="178"/>
      <c r="I26" s="178"/>
      <c r="J26" s="178"/>
      <c r="K26" s="178"/>
      <c r="L26" s="178"/>
      <c r="M26" s="178"/>
      <c r="N26" s="178"/>
      <c r="O26" s="178"/>
      <c r="P26" s="178"/>
      <c r="Q26" s="178"/>
      <c r="R26" s="178"/>
    </row>
    <row r="27" spans="2:18">
      <c r="B27" s="178"/>
      <c r="C27" s="178"/>
      <c r="D27" s="178"/>
      <c r="E27" s="178"/>
      <c r="F27" s="178"/>
      <c r="G27" s="178"/>
      <c r="H27" s="178"/>
      <c r="I27" s="178"/>
      <c r="J27" s="178"/>
      <c r="K27" s="178"/>
      <c r="L27" s="178"/>
      <c r="M27" s="178"/>
      <c r="N27" s="178"/>
      <c r="O27" s="178"/>
      <c r="P27" s="178"/>
      <c r="Q27" s="178"/>
      <c r="R27" s="178"/>
    </row>
    <row r="28" spans="2:18">
      <c r="B28" s="178"/>
      <c r="C28" s="178"/>
      <c r="D28" s="178"/>
      <c r="E28" s="178"/>
      <c r="F28" s="178"/>
      <c r="G28" s="178"/>
      <c r="H28" s="178"/>
      <c r="I28" s="178"/>
      <c r="J28" s="178"/>
      <c r="K28" s="178"/>
      <c r="L28" s="178"/>
      <c r="M28" s="178"/>
      <c r="N28" s="178"/>
      <c r="O28" s="178"/>
      <c r="P28" s="178"/>
      <c r="Q28" s="178"/>
      <c r="R28" s="178"/>
    </row>
    <row r="29" spans="2:18" ht="14.25" thickBot="1">
      <c r="B29" s="178" t="s">
        <v>250</v>
      </c>
      <c r="C29" s="296" t="s">
        <v>211</v>
      </c>
      <c r="D29" s="296"/>
      <c r="E29" s="297"/>
      <c r="F29" s="178"/>
      <c r="G29" s="178"/>
      <c r="H29" s="178"/>
      <c r="I29" s="178"/>
      <c r="J29" s="178"/>
      <c r="K29" s="178"/>
      <c r="L29" s="178"/>
      <c r="M29" s="194"/>
      <c r="N29" s="194"/>
      <c r="O29" s="194"/>
      <c r="P29" s="178"/>
      <c r="Q29" s="178"/>
      <c r="R29" s="178"/>
    </row>
    <row r="30" spans="2:18" ht="18" customHeight="1" thickBot="1">
      <c r="B30" s="215" t="s">
        <v>240</v>
      </c>
      <c r="C30" s="195" t="s">
        <v>241</v>
      </c>
      <c r="D30" s="239">
        <f>'私立_別添2-2'!I16+'私立_別添2-2'!N16</f>
        <v>7500</v>
      </c>
      <c r="E30" s="178"/>
      <c r="F30" s="178"/>
      <c r="G30" s="178"/>
      <c r="H30" s="178"/>
      <c r="I30" s="178"/>
      <c r="J30" s="178"/>
      <c r="K30" s="178"/>
      <c r="L30" s="178"/>
      <c r="M30" s="196"/>
      <c r="N30" s="196"/>
      <c r="O30" s="196"/>
      <c r="P30" s="178"/>
      <c r="Q30" s="178"/>
      <c r="R30" s="178"/>
    </row>
    <row r="31" spans="2:18" ht="18" customHeight="1" thickBot="1">
      <c r="B31" s="215"/>
      <c r="C31" s="195" t="s">
        <v>242</v>
      </c>
      <c r="D31" s="240">
        <f>'私立_別添2-2'!I17+'私立_別添2-2'!N17</f>
        <v>0</v>
      </c>
      <c r="E31" s="178"/>
      <c r="F31" s="178"/>
      <c r="G31" s="178"/>
      <c r="H31" s="178"/>
      <c r="I31" s="178"/>
      <c r="J31" s="178"/>
      <c r="K31" s="178"/>
      <c r="L31" s="178"/>
      <c r="M31" s="196"/>
      <c r="N31" s="196"/>
      <c r="O31" s="196"/>
      <c r="P31" s="178"/>
      <c r="Q31" s="178"/>
      <c r="R31" s="178"/>
    </row>
    <row r="32" spans="2:18" ht="13.5" customHeight="1">
      <c r="B32" s="215"/>
      <c r="C32" s="216"/>
      <c r="D32" s="217"/>
      <c r="E32" s="179"/>
      <c r="F32" s="178"/>
      <c r="G32" s="178"/>
      <c r="H32" s="178"/>
      <c r="I32" s="178"/>
      <c r="J32" s="178"/>
      <c r="K32" s="178"/>
      <c r="L32" s="178"/>
      <c r="M32" s="196"/>
      <c r="N32" s="196"/>
      <c r="O32" s="196"/>
      <c r="P32" s="178"/>
      <c r="Q32" s="178"/>
      <c r="R32" s="178"/>
    </row>
    <row r="33" spans="2:18" ht="18" customHeight="1">
      <c r="B33" s="215"/>
      <c r="C33" s="296" t="s">
        <v>211</v>
      </c>
      <c r="D33" s="296"/>
      <c r="E33" s="297"/>
      <c r="F33" s="178"/>
      <c r="G33" s="178"/>
      <c r="H33" s="178"/>
      <c r="I33" s="178"/>
      <c r="J33" s="178"/>
      <c r="K33" s="178"/>
      <c r="L33" s="178"/>
      <c r="M33" s="196"/>
      <c r="N33" s="196"/>
      <c r="O33" s="196"/>
      <c r="P33" s="178"/>
      <c r="Q33" s="178"/>
      <c r="R33" s="178"/>
    </row>
    <row r="34" spans="2:18" ht="18" customHeight="1">
      <c r="B34" s="197" t="s">
        <v>243</v>
      </c>
      <c r="C34" s="289" t="s">
        <v>251</v>
      </c>
      <c r="D34" s="289"/>
      <c r="E34" s="198"/>
      <c r="F34" s="199"/>
      <c r="G34" s="199"/>
      <c r="H34" s="199"/>
      <c r="I34" s="199"/>
      <c r="J34" s="199"/>
      <c r="K34" s="199"/>
      <c r="L34" s="199"/>
      <c r="M34" s="199"/>
      <c r="N34" s="199"/>
      <c r="O34" s="199"/>
      <c r="P34" s="178"/>
      <c r="Q34" s="178"/>
      <c r="R34" s="178"/>
    </row>
    <row r="35" spans="2:18" ht="18" customHeight="1">
      <c r="B35" s="189" t="s">
        <v>241</v>
      </c>
      <c r="C35" s="309">
        <f>D30*C9</f>
        <v>0</v>
      </c>
      <c r="D35" s="309"/>
      <c r="E35" s="200" t="s">
        <v>244</v>
      </c>
      <c r="F35" s="201"/>
      <c r="G35" s="201"/>
      <c r="H35" s="201"/>
      <c r="I35" s="201"/>
      <c r="J35" s="201"/>
      <c r="K35" s="201"/>
      <c r="L35" s="201"/>
      <c r="M35" s="201"/>
      <c r="N35" s="201"/>
      <c r="O35" s="201"/>
      <c r="P35" s="178"/>
      <c r="Q35" s="178"/>
      <c r="R35" s="178"/>
    </row>
    <row r="36" spans="2:18" ht="18" customHeight="1">
      <c r="B36" s="189" t="s">
        <v>242</v>
      </c>
      <c r="C36" s="309">
        <f>D31*C10</f>
        <v>0</v>
      </c>
      <c r="D36" s="309"/>
      <c r="E36" s="201"/>
      <c r="F36" s="201"/>
      <c r="G36" s="201"/>
      <c r="H36" s="201"/>
      <c r="I36" s="201"/>
      <c r="J36" s="201"/>
      <c r="K36" s="201"/>
      <c r="L36" s="201"/>
      <c r="M36" s="201"/>
      <c r="N36" s="201"/>
      <c r="O36" s="201"/>
      <c r="P36" s="178"/>
      <c r="Q36" s="178"/>
      <c r="R36" s="178"/>
    </row>
    <row r="37" spans="2:18" ht="18" customHeight="1">
      <c r="B37" s="189" t="s">
        <v>245</v>
      </c>
      <c r="C37" s="309">
        <f>C35+C36</f>
        <v>0</v>
      </c>
      <c r="D37" s="309"/>
      <c r="E37" s="201"/>
      <c r="F37" s="201"/>
      <c r="G37" s="201"/>
      <c r="H37" s="201"/>
      <c r="I37" s="201"/>
      <c r="J37" s="201"/>
      <c r="K37" s="201"/>
      <c r="L37" s="201"/>
      <c r="M37" s="201"/>
      <c r="N37" s="201"/>
      <c r="O37" s="201"/>
      <c r="P37" s="178"/>
      <c r="Q37" s="178"/>
      <c r="R37" s="178"/>
    </row>
    <row r="38" spans="2:18" ht="18" customHeight="1">
      <c r="B38" s="178"/>
      <c r="C38" s="178"/>
      <c r="D38" s="178"/>
      <c r="E38" s="178"/>
      <c r="F38" s="178"/>
      <c r="G38" s="178"/>
      <c r="H38" s="178"/>
      <c r="I38" s="178"/>
      <c r="J38" s="178"/>
      <c r="K38" s="178"/>
      <c r="L38" s="178"/>
      <c r="M38" s="178"/>
      <c r="N38" s="178"/>
      <c r="O38" s="178"/>
      <c r="P38" s="178"/>
      <c r="Q38" s="178"/>
      <c r="R38" s="178"/>
    </row>
    <row r="39" spans="2:18" ht="18" customHeight="1">
      <c r="B39" s="178"/>
      <c r="C39" s="296" t="s">
        <v>211</v>
      </c>
      <c r="D39" s="296"/>
      <c r="E39" s="297"/>
      <c r="F39" s="178"/>
      <c r="G39" s="178"/>
      <c r="H39" s="178"/>
      <c r="I39" s="178"/>
      <c r="J39" s="178"/>
      <c r="K39" s="178"/>
      <c r="L39" s="178"/>
      <c r="M39" s="178"/>
      <c r="N39" s="178"/>
      <c r="O39" s="178"/>
      <c r="P39" s="178"/>
      <c r="Q39" s="178"/>
      <c r="R39" s="178"/>
    </row>
    <row r="40" spans="2:18" ht="18" customHeight="1">
      <c r="B40" s="197" t="s">
        <v>246</v>
      </c>
      <c r="C40" s="289" t="s">
        <v>251</v>
      </c>
      <c r="D40" s="289"/>
      <c r="E40" s="198"/>
      <c r="F40" s="199"/>
      <c r="G40" s="199"/>
      <c r="H40" s="199"/>
      <c r="I40" s="199"/>
      <c r="J40" s="199"/>
      <c r="K40" s="199"/>
      <c r="L40" s="199"/>
      <c r="M40" s="199"/>
      <c r="N40" s="199"/>
      <c r="O40" s="199"/>
      <c r="P40" s="178"/>
      <c r="Q40" s="178"/>
      <c r="R40" s="178"/>
    </row>
    <row r="41" spans="2:18" ht="18" customHeight="1">
      <c r="B41" s="189" t="s">
        <v>241</v>
      </c>
      <c r="C41" s="309">
        <f>D30*C12</f>
        <v>0</v>
      </c>
      <c r="D41" s="309"/>
      <c r="E41" s="200" t="s">
        <v>244</v>
      </c>
      <c r="F41" s="201"/>
      <c r="G41" s="201"/>
      <c r="H41" s="201"/>
      <c r="I41" s="201"/>
      <c r="J41" s="201"/>
      <c r="K41" s="201"/>
      <c r="L41" s="201"/>
      <c r="M41" s="201"/>
      <c r="N41" s="201"/>
      <c r="O41" s="201"/>
      <c r="P41" s="178"/>
      <c r="Q41" s="178"/>
      <c r="R41" s="178"/>
    </row>
    <row r="42" spans="2:18" ht="18" customHeight="1">
      <c r="B42" s="189" t="s">
        <v>242</v>
      </c>
      <c r="C42" s="309">
        <f>D31*C13</f>
        <v>0</v>
      </c>
      <c r="D42" s="309"/>
      <c r="E42" s="201"/>
      <c r="F42" s="201"/>
      <c r="G42" s="201"/>
      <c r="H42" s="201"/>
      <c r="I42" s="201"/>
      <c r="J42" s="201"/>
      <c r="K42" s="201"/>
      <c r="L42" s="201"/>
      <c r="M42" s="201"/>
      <c r="N42" s="201"/>
      <c r="O42" s="201"/>
      <c r="P42" s="178"/>
      <c r="Q42" s="178"/>
      <c r="R42" s="178"/>
    </row>
    <row r="43" spans="2:18" ht="18" customHeight="1">
      <c r="B43" s="189" t="s">
        <v>245</v>
      </c>
      <c r="C43" s="309">
        <f>C41+C42</f>
        <v>0</v>
      </c>
      <c r="D43" s="309"/>
      <c r="E43" s="201"/>
      <c r="F43" s="201"/>
      <c r="G43" s="201"/>
      <c r="H43" s="201"/>
      <c r="I43" s="201"/>
      <c r="J43" s="201"/>
      <c r="K43" s="201"/>
      <c r="L43" s="201"/>
      <c r="M43" s="201"/>
      <c r="N43" s="201"/>
      <c r="O43" s="201"/>
      <c r="P43" s="178"/>
      <c r="Q43" s="178"/>
      <c r="R43" s="178"/>
    </row>
  </sheetData>
  <mergeCells count="36">
    <mergeCell ref="C41:D41"/>
    <mergeCell ref="C42:D42"/>
    <mergeCell ref="C43:D43"/>
    <mergeCell ref="K4:L4"/>
    <mergeCell ref="C35:D35"/>
    <mergeCell ref="C36:D36"/>
    <mergeCell ref="C37:D37"/>
    <mergeCell ref="C33:E33"/>
    <mergeCell ref="C34:D34"/>
    <mergeCell ref="I18:I19"/>
    <mergeCell ref="J18:J19"/>
    <mergeCell ref="K18:K19"/>
    <mergeCell ref="L18:L19"/>
    <mergeCell ref="G18:G19"/>
    <mergeCell ref="H18:H19"/>
    <mergeCell ref="C39:E39"/>
    <mergeCell ref="B18:B19"/>
    <mergeCell ref="C18:C19"/>
    <mergeCell ref="D18:D19"/>
    <mergeCell ref="E18:E19"/>
    <mergeCell ref="F18:F19"/>
    <mergeCell ref="D4:F4"/>
    <mergeCell ref="M4:O4"/>
    <mergeCell ref="O18:O19"/>
    <mergeCell ref="M18:M19"/>
    <mergeCell ref="N18:N19"/>
    <mergeCell ref="M7:O7"/>
    <mergeCell ref="M17:O17"/>
    <mergeCell ref="F24:G24"/>
    <mergeCell ref="D26:E26"/>
    <mergeCell ref="F26:G26"/>
    <mergeCell ref="F25:G25"/>
    <mergeCell ref="C40:D40"/>
    <mergeCell ref="B24:C26"/>
    <mergeCell ref="C29:E29"/>
    <mergeCell ref="D24:E24"/>
  </mergeCells>
  <phoneticPr fontId="1"/>
  <dataValidations count="1">
    <dataValidation imeMode="hiragana" allowBlank="1" showInputMessage="1" showErrorMessage="1" sqref="C4 J4:K4 M4"/>
  </dataValidations>
  <pageMargins left="0.31496062992125984" right="0.11811023622047245" top="0.23622047244094491" bottom="0.15748031496062992" header="0.31496062992125984" footer="0.31496062992125984"/>
  <pageSetup paperSize="9" scale="75" orientation="landscape" verticalDpi="0" r:id="rId1"/>
  <headerFooter>
    <oddHeader>&amp;R（私立保育所等給食支援事業）</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R43"/>
  <sheetViews>
    <sheetView view="pageBreakPreview" topLeftCell="A4" zoomScale="115" zoomScaleNormal="115" zoomScaleSheetLayoutView="115" workbookViewId="0">
      <selection activeCell="C9" sqref="C9:N10"/>
    </sheetView>
  </sheetViews>
  <sheetFormatPr defaultRowHeight="13.5"/>
  <cols>
    <col min="1" max="1" width="0.75" style="163" customWidth="1"/>
    <col min="2" max="2" width="25.375" style="163" customWidth="1"/>
    <col min="3" max="14" width="9.375" style="163" customWidth="1"/>
    <col min="15" max="15" width="12.75" style="163" bestFit="1" customWidth="1"/>
    <col min="16" max="17" width="10.25" style="163" customWidth="1"/>
    <col min="18" max="16384" width="9" style="163"/>
  </cols>
  <sheetData>
    <row r="1" spans="2:18">
      <c r="B1" s="209" t="s">
        <v>269</v>
      </c>
    </row>
    <row r="2" spans="2:18">
      <c r="B2" s="177" t="s">
        <v>209</v>
      </c>
      <c r="C2" s="178"/>
      <c r="D2" s="178"/>
      <c r="E2" s="178"/>
      <c r="F2" s="178"/>
      <c r="G2" s="178"/>
      <c r="H2" s="178"/>
      <c r="I2" s="178"/>
      <c r="J2" s="178"/>
      <c r="K2" s="178"/>
      <c r="L2" s="178"/>
      <c r="M2" s="178"/>
      <c r="N2" s="178"/>
      <c r="O2" s="178"/>
      <c r="P2" s="178"/>
      <c r="Q2" s="178"/>
      <c r="R2" s="178"/>
    </row>
    <row r="3" spans="2:18">
      <c r="B3" s="178"/>
      <c r="C3" s="178"/>
      <c r="D3" s="178"/>
      <c r="E3" s="178"/>
      <c r="F3" s="178"/>
      <c r="G3" s="178"/>
      <c r="H3" s="178"/>
      <c r="I3" s="178"/>
      <c r="J3" s="179"/>
      <c r="K3" s="179"/>
      <c r="L3" s="179"/>
      <c r="M3" s="178"/>
      <c r="N3" s="179"/>
      <c r="O3" s="178"/>
      <c r="P3" s="178"/>
      <c r="Q3" s="178"/>
      <c r="R3" s="178"/>
    </row>
    <row r="4" spans="2:18" ht="18" customHeight="1">
      <c r="B4" s="180"/>
      <c r="C4" s="206" t="s">
        <v>107</v>
      </c>
      <c r="D4" s="298">
        <f>私立_様式1!N11</f>
        <v>0</v>
      </c>
      <c r="E4" s="299"/>
      <c r="F4" s="300"/>
      <c r="G4" s="181"/>
      <c r="H4" s="181"/>
      <c r="I4" s="181"/>
      <c r="J4" s="181"/>
      <c r="K4" s="310" t="s">
        <v>210</v>
      </c>
      <c r="L4" s="311"/>
      <c r="M4" s="301"/>
      <c r="N4" s="302"/>
      <c r="O4" s="303"/>
      <c r="P4" s="178"/>
      <c r="Q4" s="178"/>
      <c r="R4" s="178"/>
    </row>
    <row r="5" spans="2:18" ht="7.5" customHeight="1">
      <c r="B5" s="182"/>
      <c r="C5" s="183"/>
      <c r="D5" s="183"/>
      <c r="E5" s="183"/>
      <c r="F5" s="183"/>
      <c r="G5" s="183"/>
      <c r="H5" s="183"/>
      <c r="I5" s="183"/>
      <c r="J5" s="183"/>
      <c r="K5" s="183"/>
      <c r="L5" s="183"/>
      <c r="M5" s="183"/>
      <c r="N5" s="183"/>
      <c r="O5" s="178"/>
      <c r="P5" s="178"/>
      <c r="Q5" s="178"/>
      <c r="R5" s="178"/>
    </row>
    <row r="6" spans="2:18" ht="7.5" customHeight="1">
      <c r="B6" s="182"/>
      <c r="C6" s="183"/>
      <c r="D6" s="183"/>
      <c r="E6" s="183"/>
      <c r="F6" s="183"/>
      <c r="G6" s="183"/>
      <c r="H6" s="183"/>
      <c r="I6" s="183"/>
      <c r="J6" s="183"/>
      <c r="K6" s="183"/>
      <c r="L6" s="183"/>
      <c r="M6" s="183"/>
      <c r="N6" s="183"/>
      <c r="O6" s="178"/>
      <c r="P6" s="178"/>
      <c r="Q6" s="178"/>
      <c r="R6" s="178"/>
    </row>
    <row r="7" spans="2:18" ht="18" customHeight="1">
      <c r="B7" s="182" t="s">
        <v>281</v>
      </c>
      <c r="C7" s="183"/>
      <c r="D7" s="183"/>
      <c r="E7" s="183"/>
      <c r="F7" s="183"/>
      <c r="G7" s="183"/>
      <c r="H7" s="183"/>
      <c r="I7" s="183"/>
      <c r="J7" s="183"/>
      <c r="K7" s="183"/>
      <c r="L7" s="183"/>
      <c r="M7" s="296" t="s">
        <v>211</v>
      </c>
      <c r="N7" s="296"/>
      <c r="O7" s="296"/>
      <c r="P7" s="178"/>
      <c r="Q7" s="178"/>
      <c r="R7" s="178"/>
    </row>
    <row r="8" spans="2:18" ht="18" customHeight="1" thickBot="1">
      <c r="B8" s="184" t="s">
        <v>212</v>
      </c>
      <c r="C8" s="247" t="s">
        <v>213</v>
      </c>
      <c r="D8" s="247" t="s">
        <v>214</v>
      </c>
      <c r="E8" s="247" t="s">
        <v>215</v>
      </c>
      <c r="F8" s="247" t="s">
        <v>216</v>
      </c>
      <c r="G8" s="247" t="s">
        <v>217</v>
      </c>
      <c r="H8" s="247" t="s">
        <v>218</v>
      </c>
      <c r="I8" s="247" t="s">
        <v>219</v>
      </c>
      <c r="J8" s="247" t="s">
        <v>220</v>
      </c>
      <c r="K8" s="247" t="s">
        <v>221</v>
      </c>
      <c r="L8" s="247" t="s">
        <v>222</v>
      </c>
      <c r="M8" s="247" t="s">
        <v>223</v>
      </c>
      <c r="N8" s="247" t="s">
        <v>224</v>
      </c>
      <c r="O8" s="185" t="s">
        <v>225</v>
      </c>
      <c r="P8" s="186" t="s">
        <v>255</v>
      </c>
      <c r="Q8" s="178"/>
      <c r="R8" s="178"/>
    </row>
    <row r="9" spans="2:18" ht="18" customHeight="1" thickBot="1">
      <c r="B9" s="218" t="s">
        <v>227</v>
      </c>
      <c r="C9" s="234">
        <v>29</v>
      </c>
      <c r="D9" s="234">
        <v>29</v>
      </c>
      <c r="E9" s="234">
        <v>29</v>
      </c>
      <c r="F9" s="234">
        <v>29</v>
      </c>
      <c r="G9" s="234">
        <v>29</v>
      </c>
      <c r="H9" s="234">
        <v>29</v>
      </c>
      <c r="I9" s="234">
        <v>29</v>
      </c>
      <c r="J9" s="234">
        <v>29</v>
      </c>
      <c r="K9" s="234">
        <v>29</v>
      </c>
      <c r="L9" s="234">
        <v>29</v>
      </c>
      <c r="M9" s="234">
        <v>29</v>
      </c>
      <c r="N9" s="234">
        <v>29</v>
      </c>
      <c r="O9" s="187">
        <f t="shared" ref="O9:O14" si="0">SUM(C9:N9)</f>
        <v>348</v>
      </c>
      <c r="P9" s="210">
        <f>IFERROR(AVERAGE(C9:N9),"")</f>
        <v>29</v>
      </c>
      <c r="Q9" s="178"/>
      <c r="R9" s="178"/>
    </row>
    <row r="10" spans="2:18" ht="18" customHeight="1" thickBot="1">
      <c r="B10" s="218" t="s">
        <v>228</v>
      </c>
      <c r="C10" s="234">
        <v>31</v>
      </c>
      <c r="D10" s="234">
        <v>31</v>
      </c>
      <c r="E10" s="234">
        <v>31</v>
      </c>
      <c r="F10" s="234">
        <v>31</v>
      </c>
      <c r="G10" s="234">
        <v>31</v>
      </c>
      <c r="H10" s="234">
        <v>31</v>
      </c>
      <c r="I10" s="234">
        <v>31</v>
      </c>
      <c r="J10" s="234">
        <v>31</v>
      </c>
      <c r="K10" s="234">
        <v>31</v>
      </c>
      <c r="L10" s="234">
        <v>31</v>
      </c>
      <c r="M10" s="234">
        <v>31</v>
      </c>
      <c r="N10" s="234">
        <v>31</v>
      </c>
      <c r="O10" s="188">
        <f t="shared" si="0"/>
        <v>372</v>
      </c>
      <c r="P10" s="211">
        <f t="shared" ref="P10:P14" si="1">IFERROR(AVERAGE(C10:N10),"")</f>
        <v>31</v>
      </c>
      <c r="Q10" s="178"/>
      <c r="R10" s="178"/>
    </row>
    <row r="11" spans="2:18" ht="18" customHeight="1" thickBot="1">
      <c r="B11" s="189" t="s">
        <v>229</v>
      </c>
      <c r="C11" s="221">
        <f>C9+C10</f>
        <v>60</v>
      </c>
      <c r="D11" s="221">
        <f t="shared" ref="D11:N11" si="2">D9+D10</f>
        <v>60</v>
      </c>
      <c r="E11" s="221">
        <f t="shared" si="2"/>
        <v>60</v>
      </c>
      <c r="F11" s="221">
        <f t="shared" si="2"/>
        <v>60</v>
      </c>
      <c r="G11" s="221">
        <f t="shared" si="2"/>
        <v>60</v>
      </c>
      <c r="H11" s="221">
        <f t="shared" si="2"/>
        <v>60</v>
      </c>
      <c r="I11" s="221">
        <f t="shared" si="2"/>
        <v>60</v>
      </c>
      <c r="J11" s="221">
        <f t="shared" si="2"/>
        <v>60</v>
      </c>
      <c r="K11" s="221">
        <f t="shared" si="2"/>
        <v>60</v>
      </c>
      <c r="L11" s="221">
        <f t="shared" si="2"/>
        <v>60</v>
      </c>
      <c r="M11" s="221">
        <f t="shared" si="2"/>
        <v>60</v>
      </c>
      <c r="N11" s="221">
        <f t="shared" si="2"/>
        <v>60</v>
      </c>
      <c r="O11" s="187">
        <f t="shared" si="0"/>
        <v>720</v>
      </c>
      <c r="P11" s="212">
        <f t="shared" si="1"/>
        <v>60</v>
      </c>
      <c r="Q11" s="178" t="s">
        <v>256</v>
      </c>
      <c r="R11" s="178"/>
    </row>
    <row r="12" spans="2:18" ht="18" customHeight="1" thickBot="1">
      <c r="B12" s="218" t="s">
        <v>230</v>
      </c>
      <c r="C12" s="235">
        <v>30</v>
      </c>
      <c r="D12" s="235">
        <v>30</v>
      </c>
      <c r="E12" s="235">
        <v>30</v>
      </c>
      <c r="F12" s="235">
        <v>30</v>
      </c>
      <c r="G12" s="235">
        <v>30</v>
      </c>
      <c r="H12" s="235">
        <v>30</v>
      </c>
      <c r="I12" s="235">
        <v>30</v>
      </c>
      <c r="J12" s="235">
        <v>30</v>
      </c>
      <c r="K12" s="235">
        <v>30</v>
      </c>
      <c r="L12" s="235">
        <v>30</v>
      </c>
      <c r="M12" s="235">
        <v>30</v>
      </c>
      <c r="N12" s="235">
        <v>30</v>
      </c>
      <c r="O12" s="220">
        <f t="shared" si="0"/>
        <v>360</v>
      </c>
      <c r="P12" s="213">
        <f t="shared" si="1"/>
        <v>30</v>
      </c>
      <c r="Q12" s="178"/>
      <c r="R12" s="178"/>
    </row>
    <row r="13" spans="2:18" ht="18" customHeight="1" thickBot="1">
      <c r="B13" s="218" t="s">
        <v>231</v>
      </c>
      <c r="C13" s="235">
        <v>31</v>
      </c>
      <c r="D13" s="235">
        <v>31</v>
      </c>
      <c r="E13" s="235">
        <v>31</v>
      </c>
      <c r="F13" s="235">
        <v>31</v>
      </c>
      <c r="G13" s="235">
        <v>31</v>
      </c>
      <c r="H13" s="235">
        <v>31</v>
      </c>
      <c r="I13" s="235">
        <v>31</v>
      </c>
      <c r="J13" s="235">
        <v>31</v>
      </c>
      <c r="K13" s="235">
        <v>31</v>
      </c>
      <c r="L13" s="235">
        <v>31</v>
      </c>
      <c r="M13" s="235">
        <v>31</v>
      </c>
      <c r="N13" s="235">
        <v>31</v>
      </c>
      <c r="O13" s="220">
        <f t="shared" si="0"/>
        <v>372</v>
      </c>
      <c r="P13" s="211">
        <f t="shared" si="1"/>
        <v>31</v>
      </c>
      <c r="Q13" s="178"/>
      <c r="R13" s="178"/>
    </row>
    <row r="14" spans="2:18" ht="18" customHeight="1" thickBot="1">
      <c r="B14" s="189" t="s">
        <v>232</v>
      </c>
      <c r="C14" s="219">
        <f>C12+C13</f>
        <v>61</v>
      </c>
      <c r="D14" s="219">
        <f t="shared" ref="D14:N14" si="3">D12+D13</f>
        <v>61</v>
      </c>
      <c r="E14" s="219">
        <f t="shared" si="3"/>
        <v>61</v>
      </c>
      <c r="F14" s="219">
        <f t="shared" si="3"/>
        <v>61</v>
      </c>
      <c r="G14" s="219">
        <f t="shared" si="3"/>
        <v>61</v>
      </c>
      <c r="H14" s="219">
        <f t="shared" si="3"/>
        <v>61</v>
      </c>
      <c r="I14" s="219">
        <f t="shared" si="3"/>
        <v>61</v>
      </c>
      <c r="J14" s="219">
        <f t="shared" si="3"/>
        <v>61</v>
      </c>
      <c r="K14" s="219">
        <f t="shared" si="3"/>
        <v>61</v>
      </c>
      <c r="L14" s="219">
        <f t="shared" si="3"/>
        <v>61</v>
      </c>
      <c r="M14" s="219">
        <f t="shared" si="3"/>
        <v>61</v>
      </c>
      <c r="N14" s="219">
        <f t="shared" si="3"/>
        <v>61</v>
      </c>
      <c r="O14" s="187">
        <f t="shared" si="0"/>
        <v>732</v>
      </c>
      <c r="P14" s="212">
        <f t="shared" si="1"/>
        <v>61</v>
      </c>
      <c r="Q14" s="178" t="s">
        <v>256</v>
      </c>
      <c r="R14" s="178"/>
    </row>
    <row r="15" spans="2:18" ht="16.5" customHeight="1">
      <c r="B15" s="179"/>
      <c r="C15" s="201"/>
      <c r="D15" s="201"/>
      <c r="E15" s="201"/>
      <c r="F15" s="201"/>
      <c r="G15" s="201"/>
      <c r="H15" s="201"/>
      <c r="I15" s="201"/>
      <c r="J15" s="201"/>
      <c r="K15" s="201"/>
      <c r="L15" s="201"/>
      <c r="M15" s="201"/>
      <c r="N15" s="201"/>
      <c r="O15" s="201"/>
      <c r="P15" s="214"/>
      <c r="Q15" s="178"/>
      <c r="R15" s="178"/>
    </row>
    <row r="16" spans="2:18">
      <c r="B16" s="178"/>
      <c r="C16" s="205"/>
      <c r="D16" s="205"/>
      <c r="E16" s="205"/>
      <c r="F16" s="205"/>
      <c r="G16" s="205"/>
      <c r="H16" s="205"/>
      <c r="I16" s="205"/>
      <c r="J16" s="205"/>
      <c r="K16" s="205"/>
      <c r="L16" s="205"/>
      <c r="M16" s="205"/>
      <c r="N16" s="205"/>
      <c r="O16" s="205"/>
      <c r="P16" s="205"/>
      <c r="Q16" s="178"/>
      <c r="R16" s="178"/>
    </row>
    <row r="17" spans="2:18">
      <c r="B17" s="178" t="s">
        <v>233</v>
      </c>
      <c r="C17" s="178"/>
      <c r="D17" s="178"/>
      <c r="E17" s="178"/>
      <c r="F17" s="178"/>
      <c r="G17" s="178"/>
      <c r="H17" s="178"/>
      <c r="I17" s="178"/>
      <c r="J17" s="178"/>
      <c r="K17" s="178"/>
      <c r="L17" s="178"/>
      <c r="M17" s="281" t="s">
        <v>211</v>
      </c>
      <c r="N17" s="281"/>
      <c r="O17" s="282"/>
      <c r="P17" s="178"/>
      <c r="Q17" s="178"/>
      <c r="R17" s="178"/>
    </row>
    <row r="18" spans="2:18" ht="43.5" customHeight="1">
      <c r="B18" s="307" t="s">
        <v>234</v>
      </c>
      <c r="C18" s="289" t="s">
        <v>213</v>
      </c>
      <c r="D18" s="289" t="s">
        <v>214</v>
      </c>
      <c r="E18" s="289" t="s">
        <v>215</v>
      </c>
      <c r="F18" s="289" t="s">
        <v>216</v>
      </c>
      <c r="G18" s="289" t="s">
        <v>217</v>
      </c>
      <c r="H18" s="289" t="s">
        <v>218</v>
      </c>
      <c r="I18" s="289" t="s">
        <v>219</v>
      </c>
      <c r="J18" s="289" t="s">
        <v>220</v>
      </c>
      <c r="K18" s="289" t="s">
        <v>221</v>
      </c>
      <c r="L18" s="289" t="s">
        <v>222</v>
      </c>
      <c r="M18" s="289" t="s">
        <v>223</v>
      </c>
      <c r="N18" s="289" t="s">
        <v>224</v>
      </c>
      <c r="O18" s="304" t="s">
        <v>225</v>
      </c>
      <c r="P18" s="247" t="s">
        <v>226</v>
      </c>
      <c r="Q18" s="203" t="s">
        <v>235</v>
      </c>
      <c r="R18" s="204" t="s">
        <v>236</v>
      </c>
    </row>
    <row r="19" spans="2:18" ht="25.5" customHeight="1" thickBot="1">
      <c r="B19" s="308"/>
      <c r="C19" s="306"/>
      <c r="D19" s="306"/>
      <c r="E19" s="306"/>
      <c r="F19" s="306"/>
      <c r="G19" s="306"/>
      <c r="H19" s="306"/>
      <c r="I19" s="306"/>
      <c r="J19" s="306"/>
      <c r="K19" s="306"/>
      <c r="L19" s="306"/>
      <c r="M19" s="306"/>
      <c r="N19" s="306"/>
      <c r="O19" s="305"/>
      <c r="P19" s="191" t="s">
        <v>252</v>
      </c>
      <c r="Q19" s="191" t="s">
        <v>253</v>
      </c>
      <c r="R19" s="202" t="s">
        <v>254</v>
      </c>
    </row>
    <row r="20" spans="2:18" ht="23.25" customHeight="1" thickBot="1">
      <c r="B20" s="189" t="s">
        <v>237</v>
      </c>
      <c r="C20" s="236">
        <v>930000</v>
      </c>
      <c r="D20" s="236">
        <v>930000</v>
      </c>
      <c r="E20" s="236">
        <v>930000</v>
      </c>
      <c r="F20" s="236">
        <v>930000</v>
      </c>
      <c r="G20" s="236">
        <v>930000</v>
      </c>
      <c r="H20" s="236">
        <v>930000</v>
      </c>
      <c r="I20" s="236">
        <v>930000</v>
      </c>
      <c r="J20" s="236">
        <v>930000</v>
      </c>
      <c r="K20" s="236">
        <v>930000</v>
      </c>
      <c r="L20" s="236">
        <v>930000</v>
      </c>
      <c r="M20" s="236">
        <v>930000</v>
      </c>
      <c r="N20" s="236">
        <v>800000</v>
      </c>
      <c r="O20" s="187">
        <f>SUM(C20:N20)</f>
        <v>11030000</v>
      </c>
      <c r="P20" s="210">
        <f>IFERROR(AVERAGE(C20:N20),"")</f>
        <v>919166.66666666663</v>
      </c>
      <c r="Q20" s="229">
        <f>C37</f>
        <v>217500</v>
      </c>
      <c r="R20" s="210">
        <f>IFERROR(ROUNDDOWN((P20-Q20)/P11,0),"")</f>
        <v>11694</v>
      </c>
    </row>
    <row r="21" spans="2:18" ht="23.25" customHeight="1" thickBot="1">
      <c r="B21" s="192" t="s">
        <v>238</v>
      </c>
      <c r="C21" s="236">
        <v>925000</v>
      </c>
      <c r="D21" s="236">
        <v>925000</v>
      </c>
      <c r="E21" s="236">
        <v>925000</v>
      </c>
      <c r="F21" s="236">
        <v>925000</v>
      </c>
      <c r="G21" s="236">
        <v>925000</v>
      </c>
      <c r="H21" s="236">
        <v>925000</v>
      </c>
      <c r="I21" s="236">
        <v>925000</v>
      </c>
      <c r="J21" s="236">
        <v>925000</v>
      </c>
      <c r="K21" s="236">
        <v>925000</v>
      </c>
      <c r="L21" s="236">
        <v>925000</v>
      </c>
      <c r="M21" s="236">
        <v>925000</v>
      </c>
      <c r="N21" s="236">
        <v>925000</v>
      </c>
      <c r="O21" s="187">
        <f>SUM(C21:N21)</f>
        <v>11100000</v>
      </c>
      <c r="P21" s="210">
        <f>IFERROR(AVERAGE(C21:N21),"")</f>
        <v>925000</v>
      </c>
      <c r="Q21" s="229">
        <f>C43</f>
        <v>225000</v>
      </c>
      <c r="R21" s="211">
        <f>IFERROR(ROUNDDOWN((P21-Q21)/P14,0),"")</f>
        <v>11475</v>
      </c>
    </row>
    <row r="22" spans="2:18" ht="23.25" customHeight="1">
      <c r="B22" s="193" t="s">
        <v>239</v>
      </c>
      <c r="C22" s="207">
        <f>C20-C21</f>
        <v>5000</v>
      </c>
      <c r="D22" s="207">
        <f t="shared" ref="D22:Q22" si="4">D20-D21</f>
        <v>5000</v>
      </c>
      <c r="E22" s="207">
        <f t="shared" si="4"/>
        <v>5000</v>
      </c>
      <c r="F22" s="207">
        <f t="shared" si="4"/>
        <v>5000</v>
      </c>
      <c r="G22" s="207">
        <f t="shared" si="4"/>
        <v>5000</v>
      </c>
      <c r="H22" s="207">
        <f t="shared" si="4"/>
        <v>5000</v>
      </c>
      <c r="I22" s="207">
        <f t="shared" si="4"/>
        <v>5000</v>
      </c>
      <c r="J22" s="207">
        <f t="shared" si="4"/>
        <v>5000</v>
      </c>
      <c r="K22" s="207">
        <f t="shared" si="4"/>
        <v>5000</v>
      </c>
      <c r="L22" s="207">
        <f t="shared" si="4"/>
        <v>5000</v>
      </c>
      <c r="M22" s="207">
        <f t="shared" si="4"/>
        <v>5000</v>
      </c>
      <c r="N22" s="222">
        <f>N20-N21</f>
        <v>-125000</v>
      </c>
      <c r="O22" s="208">
        <f t="shared" si="4"/>
        <v>-70000</v>
      </c>
      <c r="P22" s="208">
        <f t="shared" si="4"/>
        <v>-5833.3333333333721</v>
      </c>
      <c r="Q22" s="208">
        <f t="shared" si="4"/>
        <v>-7500</v>
      </c>
      <c r="R22" s="230">
        <f>R20-R21</f>
        <v>219</v>
      </c>
    </row>
    <row r="23" spans="2:18" ht="15.75" customHeight="1" thickBot="1">
      <c r="B23" s="178"/>
      <c r="C23" s="178"/>
      <c r="D23" s="178"/>
      <c r="E23" s="178"/>
      <c r="F23" s="178"/>
      <c r="G23" s="178"/>
      <c r="H23" s="178"/>
      <c r="I23" s="178"/>
      <c r="J23" s="178"/>
      <c r="K23" s="178"/>
      <c r="L23" s="178"/>
      <c r="M23" s="178"/>
      <c r="N23" s="178"/>
      <c r="O23" s="178"/>
      <c r="P23" s="178"/>
      <c r="Q23" s="178"/>
      <c r="R23" s="231" t="s">
        <v>266</v>
      </c>
    </row>
    <row r="24" spans="2:18" ht="23.25" customHeight="1">
      <c r="B24" s="290" t="s">
        <v>196</v>
      </c>
      <c r="C24" s="291"/>
      <c r="D24" s="283" t="s">
        <v>264</v>
      </c>
      <c r="E24" s="284"/>
      <c r="F24" s="283" t="s">
        <v>265</v>
      </c>
      <c r="G24" s="284"/>
      <c r="H24" s="178"/>
      <c r="I24" s="178"/>
      <c r="J24" s="178"/>
      <c r="K24" s="178"/>
      <c r="L24" s="178"/>
      <c r="M24" s="178"/>
      <c r="N24" s="178"/>
      <c r="O24" s="178"/>
      <c r="P24" s="178"/>
      <c r="Q24" s="178"/>
      <c r="R24" s="178"/>
    </row>
    <row r="25" spans="2:18" ht="15.75" customHeight="1">
      <c r="B25" s="292"/>
      <c r="C25" s="293"/>
      <c r="D25" s="232" t="s">
        <v>267</v>
      </c>
      <c r="E25" s="233"/>
      <c r="F25" s="287" t="s">
        <v>268</v>
      </c>
      <c r="G25" s="288"/>
      <c r="H25" s="178"/>
      <c r="I25" s="178"/>
      <c r="J25" s="178"/>
      <c r="K25" s="178"/>
      <c r="L25" s="178"/>
      <c r="M25" s="178"/>
      <c r="N25" s="178"/>
      <c r="O25" s="178"/>
      <c r="P25" s="178"/>
      <c r="Q25" s="178"/>
      <c r="R25" s="178"/>
    </row>
    <row r="26" spans="2:18" ht="16.5" customHeight="1">
      <c r="B26" s="294"/>
      <c r="C26" s="295"/>
      <c r="D26" s="285">
        <f>R22*12</f>
        <v>2628</v>
      </c>
      <c r="E26" s="286"/>
      <c r="F26" s="285">
        <f>ROUNDDOWN(D26*P11,-3)</f>
        <v>157000</v>
      </c>
      <c r="G26" s="286"/>
      <c r="H26" s="178"/>
      <c r="I26" s="178"/>
      <c r="J26" s="178"/>
      <c r="K26" s="178"/>
      <c r="L26" s="178"/>
      <c r="M26" s="178"/>
      <c r="N26" s="178"/>
      <c r="O26" s="178"/>
      <c r="P26" s="178"/>
      <c r="Q26" s="178"/>
      <c r="R26" s="178"/>
    </row>
    <row r="27" spans="2:18">
      <c r="B27" s="178"/>
      <c r="C27" s="178"/>
      <c r="D27" s="178"/>
      <c r="E27" s="178"/>
      <c r="F27" s="178"/>
      <c r="G27" s="178"/>
      <c r="H27" s="178"/>
      <c r="I27" s="178"/>
      <c r="J27" s="178"/>
      <c r="K27" s="178"/>
      <c r="L27" s="178"/>
      <c r="M27" s="178"/>
      <c r="N27" s="178"/>
      <c r="O27" s="178"/>
      <c r="P27" s="178"/>
      <c r="Q27" s="178"/>
      <c r="R27" s="178"/>
    </row>
    <row r="28" spans="2:18">
      <c r="B28" s="178"/>
      <c r="C28" s="178"/>
      <c r="D28" s="178"/>
      <c r="E28" s="178"/>
      <c r="F28" s="178"/>
      <c r="G28" s="178"/>
      <c r="H28" s="178"/>
      <c r="I28" s="178"/>
      <c r="J28" s="178"/>
      <c r="K28" s="178"/>
      <c r="L28" s="178"/>
      <c r="M28" s="178"/>
      <c r="N28" s="178"/>
      <c r="O28" s="178"/>
      <c r="P28" s="178"/>
      <c r="Q28" s="178"/>
      <c r="R28" s="178"/>
    </row>
    <row r="29" spans="2:18" ht="14.25" thickBot="1">
      <c r="B29" s="178" t="s">
        <v>250</v>
      </c>
      <c r="C29" s="296" t="s">
        <v>211</v>
      </c>
      <c r="D29" s="296"/>
      <c r="E29" s="297"/>
      <c r="F29" s="178"/>
      <c r="G29" s="178"/>
      <c r="H29" s="178"/>
      <c r="I29" s="178"/>
      <c r="J29" s="178"/>
      <c r="K29" s="178"/>
      <c r="L29" s="178"/>
      <c r="M29" s="194"/>
      <c r="N29" s="194"/>
      <c r="O29" s="194"/>
      <c r="P29" s="178"/>
      <c r="Q29" s="178"/>
      <c r="R29" s="178"/>
    </row>
    <row r="30" spans="2:18" ht="18" customHeight="1" thickBot="1">
      <c r="B30" s="215" t="s">
        <v>240</v>
      </c>
      <c r="C30" s="195" t="s">
        <v>241</v>
      </c>
      <c r="D30" s="239">
        <f>'私立_別添2-2'!I16+'私立_別添2-2'!N16</f>
        <v>7500</v>
      </c>
      <c r="E30" s="178"/>
      <c r="F30" s="178"/>
      <c r="G30" s="178"/>
      <c r="H30" s="178"/>
      <c r="I30" s="178"/>
      <c r="J30" s="178"/>
      <c r="K30" s="178"/>
      <c r="L30" s="178"/>
      <c r="M30" s="248"/>
      <c r="N30" s="248"/>
      <c r="O30" s="248"/>
      <c r="P30" s="178"/>
      <c r="Q30" s="178"/>
      <c r="R30" s="178"/>
    </row>
    <row r="31" spans="2:18" ht="18" customHeight="1" thickBot="1">
      <c r="B31" s="215"/>
      <c r="C31" s="195" t="s">
        <v>242</v>
      </c>
      <c r="D31" s="240">
        <f>'私立_別添2-2'!I17+'私立_別添2-2'!N17</f>
        <v>0</v>
      </c>
      <c r="E31" s="178"/>
      <c r="F31" s="178"/>
      <c r="G31" s="178"/>
      <c r="H31" s="178"/>
      <c r="I31" s="178"/>
      <c r="J31" s="178"/>
      <c r="K31" s="178"/>
      <c r="L31" s="178"/>
      <c r="M31" s="248"/>
      <c r="N31" s="248"/>
      <c r="O31" s="248"/>
      <c r="P31" s="178"/>
      <c r="Q31" s="178"/>
      <c r="R31" s="178"/>
    </row>
    <row r="32" spans="2:18" ht="13.5" customHeight="1">
      <c r="B32" s="215"/>
      <c r="C32" s="216"/>
      <c r="D32" s="217"/>
      <c r="E32" s="179"/>
      <c r="F32" s="178"/>
      <c r="G32" s="178"/>
      <c r="H32" s="178"/>
      <c r="I32" s="178"/>
      <c r="J32" s="178"/>
      <c r="K32" s="178"/>
      <c r="L32" s="178"/>
      <c r="M32" s="248"/>
      <c r="N32" s="248"/>
      <c r="O32" s="248"/>
      <c r="P32" s="178"/>
      <c r="Q32" s="178"/>
      <c r="R32" s="178"/>
    </row>
    <row r="33" spans="2:18" ht="18" customHeight="1">
      <c r="B33" s="215"/>
      <c r="C33" s="296" t="s">
        <v>211</v>
      </c>
      <c r="D33" s="296"/>
      <c r="E33" s="297"/>
      <c r="F33" s="178"/>
      <c r="G33" s="178"/>
      <c r="H33" s="178"/>
      <c r="I33" s="178"/>
      <c r="J33" s="178"/>
      <c r="K33" s="178"/>
      <c r="L33" s="178"/>
      <c r="M33" s="248"/>
      <c r="N33" s="248"/>
      <c r="O33" s="248"/>
      <c r="P33" s="178"/>
      <c r="Q33" s="178"/>
      <c r="R33" s="178"/>
    </row>
    <row r="34" spans="2:18" ht="18" customHeight="1">
      <c r="B34" s="197" t="s">
        <v>243</v>
      </c>
      <c r="C34" s="289" t="s">
        <v>251</v>
      </c>
      <c r="D34" s="289"/>
      <c r="E34" s="198"/>
      <c r="F34" s="199"/>
      <c r="G34" s="199"/>
      <c r="H34" s="199"/>
      <c r="I34" s="199"/>
      <c r="J34" s="199"/>
      <c r="K34" s="199"/>
      <c r="L34" s="199"/>
      <c r="M34" s="199"/>
      <c r="N34" s="199"/>
      <c r="O34" s="199"/>
      <c r="P34" s="178"/>
      <c r="Q34" s="178"/>
      <c r="R34" s="178"/>
    </row>
    <row r="35" spans="2:18" ht="18" customHeight="1">
      <c r="B35" s="189" t="s">
        <v>241</v>
      </c>
      <c r="C35" s="309">
        <f>D30*C9</f>
        <v>217500</v>
      </c>
      <c r="D35" s="309"/>
      <c r="E35" s="200" t="s">
        <v>244</v>
      </c>
      <c r="F35" s="201"/>
      <c r="G35" s="201"/>
      <c r="H35" s="201"/>
      <c r="I35" s="201"/>
      <c r="J35" s="201"/>
      <c r="K35" s="201"/>
      <c r="L35" s="201"/>
      <c r="M35" s="201"/>
      <c r="N35" s="201"/>
      <c r="O35" s="201"/>
      <c r="P35" s="178"/>
      <c r="Q35" s="178"/>
      <c r="R35" s="178"/>
    </row>
    <row r="36" spans="2:18" ht="18" customHeight="1">
      <c r="B36" s="189" t="s">
        <v>242</v>
      </c>
      <c r="C36" s="309">
        <f>D31*C10</f>
        <v>0</v>
      </c>
      <c r="D36" s="309"/>
      <c r="E36" s="201"/>
      <c r="F36" s="201"/>
      <c r="G36" s="201"/>
      <c r="H36" s="201"/>
      <c r="I36" s="201"/>
      <c r="J36" s="201"/>
      <c r="K36" s="201"/>
      <c r="L36" s="201"/>
      <c r="M36" s="201"/>
      <c r="N36" s="201"/>
      <c r="O36" s="201"/>
      <c r="P36" s="178"/>
      <c r="Q36" s="178"/>
      <c r="R36" s="178"/>
    </row>
    <row r="37" spans="2:18" ht="18" customHeight="1">
      <c r="B37" s="189" t="s">
        <v>245</v>
      </c>
      <c r="C37" s="309">
        <f>C35+C36</f>
        <v>217500</v>
      </c>
      <c r="D37" s="309"/>
      <c r="E37" s="201"/>
      <c r="F37" s="201"/>
      <c r="G37" s="201"/>
      <c r="H37" s="201"/>
      <c r="I37" s="201"/>
      <c r="J37" s="201"/>
      <c r="K37" s="201"/>
      <c r="L37" s="201"/>
      <c r="M37" s="201"/>
      <c r="N37" s="201"/>
      <c r="O37" s="201"/>
      <c r="P37" s="178"/>
      <c r="Q37" s="178"/>
      <c r="R37" s="178"/>
    </row>
    <row r="38" spans="2:18" ht="18" customHeight="1">
      <c r="B38" s="178"/>
      <c r="C38" s="178"/>
      <c r="D38" s="178"/>
      <c r="E38" s="178"/>
      <c r="F38" s="178"/>
      <c r="G38" s="178"/>
      <c r="H38" s="178"/>
      <c r="I38" s="178"/>
      <c r="J38" s="178"/>
      <c r="K38" s="178"/>
      <c r="L38" s="178"/>
      <c r="M38" s="178"/>
      <c r="N38" s="178"/>
      <c r="O38" s="178"/>
      <c r="P38" s="178"/>
      <c r="Q38" s="178"/>
      <c r="R38" s="178"/>
    </row>
    <row r="39" spans="2:18" ht="18" customHeight="1">
      <c r="B39" s="178"/>
      <c r="C39" s="296" t="s">
        <v>211</v>
      </c>
      <c r="D39" s="296"/>
      <c r="E39" s="297"/>
      <c r="F39" s="178"/>
      <c r="G39" s="178"/>
      <c r="H39" s="178"/>
      <c r="I39" s="178"/>
      <c r="J39" s="178"/>
      <c r="K39" s="178"/>
      <c r="L39" s="178"/>
      <c r="M39" s="178"/>
      <c r="N39" s="178"/>
      <c r="O39" s="178"/>
      <c r="P39" s="178"/>
      <c r="Q39" s="178"/>
      <c r="R39" s="178"/>
    </row>
    <row r="40" spans="2:18" ht="18" customHeight="1">
      <c r="B40" s="197" t="s">
        <v>246</v>
      </c>
      <c r="C40" s="289" t="s">
        <v>251</v>
      </c>
      <c r="D40" s="289"/>
      <c r="E40" s="198"/>
      <c r="F40" s="199"/>
      <c r="G40" s="199"/>
      <c r="H40" s="199"/>
      <c r="I40" s="199"/>
      <c r="J40" s="199"/>
      <c r="K40" s="199"/>
      <c r="L40" s="199"/>
      <c r="M40" s="199"/>
      <c r="N40" s="199"/>
      <c r="O40" s="199"/>
      <c r="P40" s="178"/>
      <c r="Q40" s="178"/>
      <c r="R40" s="178"/>
    </row>
    <row r="41" spans="2:18" ht="18" customHeight="1">
      <c r="B41" s="189" t="s">
        <v>241</v>
      </c>
      <c r="C41" s="309">
        <f>D30*C12</f>
        <v>225000</v>
      </c>
      <c r="D41" s="309"/>
      <c r="E41" s="200" t="s">
        <v>244</v>
      </c>
      <c r="F41" s="201"/>
      <c r="G41" s="201"/>
      <c r="H41" s="201"/>
      <c r="I41" s="201"/>
      <c r="J41" s="201"/>
      <c r="K41" s="201"/>
      <c r="L41" s="201"/>
      <c r="M41" s="201"/>
      <c r="N41" s="201"/>
      <c r="O41" s="201"/>
      <c r="P41" s="178"/>
      <c r="Q41" s="178"/>
      <c r="R41" s="178"/>
    </row>
    <row r="42" spans="2:18" ht="18" customHeight="1">
      <c r="B42" s="189" t="s">
        <v>242</v>
      </c>
      <c r="C42" s="309">
        <f>D31*C13</f>
        <v>0</v>
      </c>
      <c r="D42" s="309"/>
      <c r="E42" s="201"/>
      <c r="F42" s="201"/>
      <c r="G42" s="201"/>
      <c r="H42" s="201"/>
      <c r="I42" s="201"/>
      <c r="J42" s="201"/>
      <c r="K42" s="201"/>
      <c r="L42" s="201"/>
      <c r="M42" s="201"/>
      <c r="N42" s="201"/>
      <c r="O42" s="201"/>
      <c r="P42" s="178"/>
      <c r="Q42" s="178"/>
      <c r="R42" s="178"/>
    </row>
    <row r="43" spans="2:18" ht="18" customHeight="1">
      <c r="B43" s="189" t="s">
        <v>245</v>
      </c>
      <c r="C43" s="309">
        <f>C41+C42</f>
        <v>225000</v>
      </c>
      <c r="D43" s="309"/>
      <c r="E43" s="201"/>
      <c r="F43" s="201"/>
      <c r="G43" s="201"/>
      <c r="H43" s="201"/>
      <c r="I43" s="201"/>
      <c r="J43" s="201"/>
      <c r="K43" s="201"/>
      <c r="L43" s="201"/>
      <c r="M43" s="201"/>
      <c r="N43" s="201"/>
      <c r="O43" s="201"/>
      <c r="P43" s="178"/>
      <c r="Q43" s="178"/>
      <c r="R43" s="178"/>
    </row>
  </sheetData>
  <mergeCells count="36">
    <mergeCell ref="B18:B19"/>
    <mergeCell ref="C18:C19"/>
    <mergeCell ref="D18:D19"/>
    <mergeCell ref="E18:E19"/>
    <mergeCell ref="F18:F19"/>
    <mergeCell ref="D4:F4"/>
    <mergeCell ref="K4:L4"/>
    <mergeCell ref="M4:O4"/>
    <mergeCell ref="M7:O7"/>
    <mergeCell ref="M17:O17"/>
    <mergeCell ref="C37:D37"/>
    <mergeCell ref="M18:M19"/>
    <mergeCell ref="N18:N19"/>
    <mergeCell ref="O18:O19"/>
    <mergeCell ref="B24:C26"/>
    <mergeCell ref="D24:E24"/>
    <mergeCell ref="F24:G24"/>
    <mergeCell ref="F25:G25"/>
    <mergeCell ref="D26:E26"/>
    <mergeCell ref="F26:G26"/>
    <mergeCell ref="G18:G19"/>
    <mergeCell ref="H18:H19"/>
    <mergeCell ref="I18:I19"/>
    <mergeCell ref="J18:J19"/>
    <mergeCell ref="K18:K19"/>
    <mergeCell ref="L18:L19"/>
    <mergeCell ref="C29:E29"/>
    <mergeCell ref="C33:E33"/>
    <mergeCell ref="C34:D34"/>
    <mergeCell ref="C35:D35"/>
    <mergeCell ref="C36:D36"/>
    <mergeCell ref="C39:E39"/>
    <mergeCell ref="C40:D40"/>
    <mergeCell ref="C41:D41"/>
    <mergeCell ref="C42:D42"/>
    <mergeCell ref="C43:D43"/>
  </mergeCells>
  <phoneticPr fontId="1"/>
  <dataValidations count="1">
    <dataValidation imeMode="hiragana" allowBlank="1" showInputMessage="1" showErrorMessage="1" sqref="C4 J4:K4 M4"/>
  </dataValidations>
  <pageMargins left="0.31496062992125984" right="0.11811023622047245" top="0.23622047244094491" bottom="0.15748031496062992" header="0.31496062992125984" footer="0.31496062992125984"/>
  <pageSetup paperSize="9" scale="75" orientation="landscape" verticalDpi="0" r:id="rId1"/>
  <headerFooter>
    <oddHeader>&amp;R（私立保育所等給食支援事業）</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AX364"/>
  <sheetViews>
    <sheetView view="pageBreakPreview" zoomScaleNormal="100" zoomScaleSheetLayoutView="100" workbookViewId="0">
      <selection activeCell="C20" sqref="C20:AU20"/>
    </sheetView>
  </sheetViews>
  <sheetFormatPr defaultRowHeight="13.5"/>
  <cols>
    <col min="1" max="54" width="1.75" style="91" customWidth="1"/>
    <col min="55" max="16384" width="9" style="91"/>
  </cols>
  <sheetData>
    <row r="1" spans="1:50" s="98" customFormat="1" ht="24" customHeight="1">
      <c r="A1" s="97" t="s">
        <v>274</v>
      </c>
      <c r="B1" s="97"/>
      <c r="H1" s="99"/>
    </row>
    <row r="2" spans="1:50" s="98" customFormat="1" ht="7.5" customHeight="1">
      <c r="H2" s="99"/>
    </row>
    <row r="3" spans="1:50">
      <c r="A3" s="335" t="s">
        <v>162</v>
      </c>
      <c r="B3" s="335"/>
      <c r="C3" s="335"/>
      <c r="D3" s="335"/>
      <c r="E3" s="335"/>
      <c r="F3" s="335"/>
      <c r="G3" s="335"/>
      <c r="H3" s="335"/>
      <c r="I3" s="335"/>
      <c r="J3" s="335"/>
      <c r="K3" s="335"/>
      <c r="L3" s="335"/>
      <c r="M3" s="335"/>
      <c r="N3" s="335"/>
      <c r="O3" s="335"/>
      <c r="P3" s="335"/>
      <c r="Q3" s="335"/>
      <c r="R3" s="335"/>
      <c r="S3" s="335"/>
      <c r="T3" s="335"/>
      <c r="U3" s="335"/>
      <c r="V3" s="335"/>
      <c r="W3" s="335"/>
      <c r="X3" s="335"/>
      <c r="Y3" s="335"/>
      <c r="Z3" s="335"/>
      <c r="AA3" s="335"/>
      <c r="AB3" s="335"/>
      <c r="AC3" s="335"/>
      <c r="AD3" s="335"/>
      <c r="AE3" s="335"/>
      <c r="AF3" s="335"/>
      <c r="AG3" s="335"/>
      <c r="AH3" s="335"/>
      <c r="AI3" s="335"/>
      <c r="AJ3" s="335"/>
      <c r="AK3" s="335"/>
      <c r="AL3" s="335"/>
      <c r="AM3" s="335"/>
      <c r="AN3" s="335"/>
      <c r="AO3" s="335"/>
      <c r="AP3" s="335"/>
      <c r="AQ3" s="335"/>
      <c r="AR3" s="335"/>
      <c r="AS3" s="335"/>
      <c r="AT3" s="335"/>
      <c r="AU3" s="335"/>
      <c r="AV3" s="335"/>
      <c r="AW3" s="335"/>
      <c r="AX3" s="335"/>
    </row>
    <row r="4" spans="1:50">
      <c r="A4" s="335"/>
      <c r="B4" s="335"/>
      <c r="C4" s="335"/>
      <c r="D4" s="335"/>
      <c r="E4" s="335"/>
      <c r="F4" s="335"/>
      <c r="G4" s="335"/>
      <c r="H4" s="335"/>
      <c r="I4" s="335"/>
      <c r="J4" s="335"/>
      <c r="K4" s="335"/>
      <c r="L4" s="335"/>
      <c r="M4" s="335"/>
      <c r="N4" s="335"/>
      <c r="O4" s="335"/>
      <c r="P4" s="335"/>
      <c r="Q4" s="335"/>
      <c r="R4" s="335"/>
      <c r="S4" s="335"/>
      <c r="T4" s="335"/>
      <c r="U4" s="335"/>
      <c r="V4" s="335"/>
      <c r="W4" s="335"/>
      <c r="X4" s="335"/>
      <c r="Y4" s="335"/>
      <c r="Z4" s="335"/>
      <c r="AA4" s="335"/>
      <c r="AB4" s="335"/>
      <c r="AC4" s="335"/>
      <c r="AD4" s="335"/>
      <c r="AE4" s="335"/>
      <c r="AF4" s="335"/>
      <c r="AG4" s="335"/>
      <c r="AH4" s="335"/>
      <c r="AI4" s="335"/>
      <c r="AJ4" s="335"/>
      <c r="AK4" s="335"/>
      <c r="AL4" s="335"/>
      <c r="AM4" s="335"/>
      <c r="AN4" s="335"/>
      <c r="AO4" s="335"/>
      <c r="AP4" s="335"/>
      <c r="AQ4" s="335"/>
      <c r="AR4" s="335"/>
      <c r="AS4" s="335"/>
      <c r="AT4" s="335"/>
      <c r="AU4" s="335"/>
      <c r="AV4" s="335"/>
      <c r="AW4" s="335"/>
      <c r="AX4" s="335"/>
    </row>
    <row r="5" spans="1:50" ht="21.75" customHeight="1">
      <c r="A5" s="129"/>
      <c r="B5" s="129"/>
      <c r="C5" s="129"/>
      <c r="D5" s="129"/>
      <c r="E5" s="129"/>
      <c r="F5" s="129"/>
      <c r="G5" s="129"/>
      <c r="H5" s="129"/>
      <c r="I5" s="129"/>
      <c r="J5" s="129"/>
      <c r="K5" s="336"/>
      <c r="L5" s="336"/>
      <c r="M5" s="336"/>
      <c r="N5" s="336"/>
      <c r="O5" s="336"/>
      <c r="P5" s="336"/>
      <c r="Q5" s="337"/>
      <c r="R5" s="337"/>
      <c r="S5" s="337"/>
      <c r="T5" s="337"/>
      <c r="U5" s="337"/>
      <c r="V5" s="337"/>
      <c r="W5" s="337"/>
      <c r="X5" s="337"/>
      <c r="Y5" s="337"/>
      <c r="Z5" s="337"/>
      <c r="AA5" s="337"/>
      <c r="AB5" s="337"/>
      <c r="AC5" s="337"/>
      <c r="AD5" s="313" t="s">
        <v>155</v>
      </c>
      <c r="AE5" s="313"/>
      <c r="AF5" s="313"/>
      <c r="AG5" s="313"/>
      <c r="AH5" s="313"/>
      <c r="AI5" s="313"/>
      <c r="AJ5" s="313"/>
      <c r="AK5" s="338">
        <f>私立_様式1!N11</f>
        <v>0</v>
      </c>
      <c r="AL5" s="339"/>
      <c r="AM5" s="339"/>
      <c r="AN5" s="339"/>
      <c r="AO5" s="339"/>
      <c r="AP5" s="339"/>
      <c r="AQ5" s="339"/>
      <c r="AR5" s="339"/>
      <c r="AS5" s="339"/>
      <c r="AT5" s="339"/>
      <c r="AU5" s="339"/>
      <c r="AV5" s="339"/>
      <c r="AW5" s="339"/>
      <c r="AX5" s="129"/>
    </row>
    <row r="6" spans="1:50" ht="9.75" customHeight="1">
      <c r="A6" s="129"/>
      <c r="B6" s="129"/>
      <c r="C6" s="129"/>
      <c r="D6" s="129"/>
      <c r="E6" s="129"/>
      <c r="F6" s="129"/>
      <c r="G6" s="129"/>
      <c r="H6" s="129"/>
      <c r="I6" s="129"/>
      <c r="J6" s="129"/>
      <c r="K6" s="129"/>
      <c r="L6" s="129"/>
      <c r="M6" s="129"/>
      <c r="N6" s="129"/>
      <c r="O6" s="129"/>
      <c r="P6" s="129"/>
      <c r="Q6" s="129"/>
      <c r="R6" s="129"/>
      <c r="S6" s="129"/>
      <c r="T6" s="129"/>
      <c r="U6" s="129"/>
      <c r="V6" s="129"/>
      <c r="W6" s="129"/>
      <c r="X6" s="129"/>
      <c r="Y6" s="129"/>
      <c r="Z6" s="129"/>
      <c r="AA6" s="129"/>
      <c r="AB6" s="129"/>
      <c r="AC6" s="129"/>
      <c r="AD6" s="129"/>
      <c r="AE6" s="129"/>
      <c r="AF6" s="129"/>
      <c r="AG6" s="129"/>
      <c r="AH6" s="129"/>
      <c r="AI6" s="129"/>
      <c r="AJ6" s="129"/>
      <c r="AK6" s="129"/>
      <c r="AL6" s="129"/>
      <c r="AM6" s="129"/>
      <c r="AN6" s="129"/>
      <c r="AO6" s="129"/>
      <c r="AP6" s="129"/>
      <c r="AQ6" s="129"/>
      <c r="AR6" s="129"/>
      <c r="AS6" s="129"/>
      <c r="AT6" s="129"/>
      <c r="AU6" s="129"/>
      <c r="AV6" s="129"/>
      <c r="AW6" s="129"/>
      <c r="AX6" s="129"/>
    </row>
    <row r="7" spans="1:50" ht="19.5" customHeight="1">
      <c r="A7" s="129"/>
      <c r="B7" s="331" t="s">
        <v>117</v>
      </c>
      <c r="C7" s="331"/>
      <c r="D7" s="331"/>
      <c r="E7" s="331"/>
      <c r="F7" s="331"/>
      <c r="G7" s="331"/>
      <c r="H7" s="331"/>
      <c r="I7" s="331"/>
      <c r="J7" s="331"/>
      <c r="K7" s="331"/>
      <c r="L7" s="331"/>
      <c r="M7" s="331"/>
      <c r="N7" s="331"/>
      <c r="O7" s="331"/>
      <c r="P7" s="331"/>
      <c r="Q7" s="331"/>
      <c r="R7" s="331"/>
      <c r="S7" s="331"/>
      <c r="T7" s="331"/>
      <c r="U7" s="331"/>
      <c r="V7" s="331"/>
      <c r="W7" s="331"/>
      <c r="X7" s="331"/>
      <c r="Y7" s="331"/>
      <c r="Z7" s="331"/>
      <c r="AA7" s="331"/>
      <c r="AB7" s="331"/>
      <c r="AC7" s="331"/>
      <c r="AD7" s="331"/>
      <c r="AE7" s="129"/>
      <c r="AF7" s="129"/>
      <c r="AG7" s="129"/>
      <c r="AH7" s="129"/>
      <c r="AI7" s="129"/>
      <c r="AJ7" s="129"/>
      <c r="AK7" s="129"/>
      <c r="AL7" s="129"/>
      <c r="AM7" s="129"/>
      <c r="AN7" s="129"/>
      <c r="AO7" s="129"/>
      <c r="AP7" s="129"/>
      <c r="AQ7" s="129"/>
      <c r="AR7" s="129"/>
      <c r="AS7" s="129"/>
      <c r="AT7" s="129"/>
      <c r="AU7" s="129"/>
      <c r="AV7" s="129"/>
      <c r="AW7" s="129"/>
      <c r="AX7" s="129"/>
    </row>
    <row r="8" spans="1:50" ht="14.25">
      <c r="A8" s="129"/>
      <c r="B8" s="319" t="s">
        <v>31</v>
      </c>
      <c r="C8" s="319"/>
      <c r="D8" s="319"/>
      <c r="E8" s="319"/>
      <c r="F8" s="332" t="s">
        <v>118</v>
      </c>
      <c r="G8" s="333"/>
      <c r="H8" s="333"/>
      <c r="I8" s="333"/>
      <c r="J8" s="333"/>
      <c r="K8" s="333"/>
      <c r="L8" s="333"/>
      <c r="M8" s="333"/>
      <c r="N8" s="333"/>
      <c r="O8" s="333"/>
      <c r="P8" s="333"/>
      <c r="Q8" s="333"/>
      <c r="R8" s="333"/>
      <c r="S8" s="333"/>
      <c r="T8" s="333"/>
      <c r="U8" s="333"/>
      <c r="V8" s="333"/>
      <c r="W8" s="333"/>
      <c r="X8" s="333"/>
      <c r="Y8" s="333"/>
      <c r="Z8" s="333"/>
      <c r="AA8" s="333"/>
      <c r="AB8" s="333"/>
      <c r="AC8" s="333"/>
      <c r="AD8" s="333"/>
      <c r="AE8" s="333"/>
      <c r="AF8" s="333"/>
      <c r="AG8" s="333"/>
      <c r="AH8" s="333"/>
      <c r="AI8" s="333"/>
      <c r="AJ8" s="333"/>
      <c r="AK8" s="333"/>
      <c r="AL8" s="333"/>
      <c r="AM8" s="333"/>
      <c r="AN8" s="333"/>
      <c r="AO8" s="333"/>
      <c r="AP8" s="333"/>
      <c r="AQ8" s="333"/>
      <c r="AR8" s="333"/>
      <c r="AS8" s="333"/>
      <c r="AT8" s="333"/>
      <c r="AU8" s="334"/>
      <c r="AV8" s="129"/>
      <c r="AW8" s="129"/>
      <c r="AX8" s="129"/>
    </row>
    <row r="9" spans="1:50" ht="30" customHeight="1">
      <c r="A9" s="129"/>
      <c r="B9" s="313" t="s">
        <v>7</v>
      </c>
      <c r="C9" s="313"/>
      <c r="D9" s="313"/>
      <c r="E9" s="313"/>
      <c r="F9" s="314" t="s">
        <v>157</v>
      </c>
      <c r="G9" s="315"/>
      <c r="H9" s="315"/>
      <c r="I9" s="315"/>
      <c r="J9" s="315"/>
      <c r="K9" s="315"/>
      <c r="L9" s="315"/>
      <c r="M9" s="315"/>
      <c r="N9" s="315"/>
      <c r="O9" s="315"/>
      <c r="P9" s="315"/>
      <c r="Q9" s="315"/>
      <c r="R9" s="315"/>
      <c r="S9" s="315"/>
      <c r="T9" s="315"/>
      <c r="U9" s="315"/>
      <c r="V9" s="315"/>
      <c r="W9" s="315"/>
      <c r="X9" s="315"/>
      <c r="Y9" s="315"/>
      <c r="Z9" s="315"/>
      <c r="AA9" s="315"/>
      <c r="AB9" s="315"/>
      <c r="AC9" s="315"/>
      <c r="AD9" s="315"/>
      <c r="AE9" s="315"/>
      <c r="AF9" s="315"/>
      <c r="AG9" s="315"/>
      <c r="AH9" s="315"/>
      <c r="AI9" s="315"/>
      <c r="AJ9" s="315"/>
      <c r="AK9" s="315"/>
      <c r="AL9" s="315"/>
      <c r="AM9" s="315"/>
      <c r="AN9" s="315"/>
      <c r="AO9" s="316"/>
      <c r="AP9" s="318"/>
      <c r="AQ9" s="318"/>
      <c r="AR9" s="318"/>
      <c r="AS9" s="318"/>
      <c r="AT9" s="318"/>
      <c r="AU9" s="318"/>
      <c r="AV9" s="129"/>
      <c r="AW9" s="129"/>
      <c r="AX9" s="129"/>
    </row>
    <row r="10" spans="1:50" ht="30" customHeight="1">
      <c r="A10" s="129"/>
      <c r="B10" s="313" t="s">
        <v>8</v>
      </c>
      <c r="C10" s="313"/>
      <c r="D10" s="313"/>
      <c r="E10" s="313"/>
      <c r="F10" s="314" t="s">
        <v>158</v>
      </c>
      <c r="G10" s="315"/>
      <c r="H10" s="315"/>
      <c r="I10" s="315"/>
      <c r="J10" s="315"/>
      <c r="K10" s="315"/>
      <c r="L10" s="315"/>
      <c r="M10" s="315"/>
      <c r="N10" s="315"/>
      <c r="O10" s="315"/>
      <c r="P10" s="315"/>
      <c r="Q10" s="315"/>
      <c r="R10" s="315"/>
      <c r="S10" s="315"/>
      <c r="T10" s="315"/>
      <c r="U10" s="315"/>
      <c r="V10" s="315"/>
      <c r="W10" s="315"/>
      <c r="X10" s="315"/>
      <c r="Y10" s="315"/>
      <c r="Z10" s="315"/>
      <c r="AA10" s="315"/>
      <c r="AB10" s="315"/>
      <c r="AC10" s="315"/>
      <c r="AD10" s="315"/>
      <c r="AE10" s="315"/>
      <c r="AF10" s="315"/>
      <c r="AG10" s="315"/>
      <c r="AH10" s="315"/>
      <c r="AI10" s="315"/>
      <c r="AJ10" s="315"/>
      <c r="AK10" s="315"/>
      <c r="AL10" s="315"/>
      <c r="AM10" s="315"/>
      <c r="AN10" s="315"/>
      <c r="AO10" s="316"/>
      <c r="AP10" s="318"/>
      <c r="AQ10" s="318"/>
      <c r="AR10" s="318"/>
      <c r="AS10" s="318"/>
      <c r="AT10" s="318"/>
      <c r="AU10" s="318"/>
      <c r="AV10" s="129"/>
      <c r="AW10" s="129"/>
      <c r="AX10" s="129"/>
    </row>
    <row r="11" spans="1:50" ht="27.75" customHeight="1">
      <c r="A11" s="129"/>
      <c r="B11" s="313" t="s">
        <v>33</v>
      </c>
      <c r="C11" s="313"/>
      <c r="D11" s="313"/>
      <c r="E11" s="313"/>
      <c r="F11" s="314" t="s">
        <v>115</v>
      </c>
      <c r="G11" s="315"/>
      <c r="H11" s="315"/>
      <c r="I11" s="315"/>
      <c r="J11" s="315"/>
      <c r="K11" s="315"/>
      <c r="L11" s="315"/>
      <c r="M11" s="315"/>
      <c r="N11" s="315"/>
      <c r="O11" s="315"/>
      <c r="P11" s="315"/>
      <c r="Q11" s="315"/>
      <c r="R11" s="315"/>
      <c r="S11" s="315"/>
      <c r="T11" s="315"/>
      <c r="U11" s="315"/>
      <c r="V11" s="315"/>
      <c r="W11" s="315"/>
      <c r="X11" s="315"/>
      <c r="Y11" s="315"/>
      <c r="Z11" s="315"/>
      <c r="AA11" s="315"/>
      <c r="AB11" s="315"/>
      <c r="AC11" s="315"/>
      <c r="AD11" s="315"/>
      <c r="AE11" s="315"/>
      <c r="AF11" s="315"/>
      <c r="AG11" s="315"/>
      <c r="AH11" s="315"/>
      <c r="AI11" s="315"/>
      <c r="AJ11" s="315"/>
      <c r="AK11" s="315"/>
      <c r="AL11" s="315"/>
      <c r="AM11" s="315"/>
      <c r="AN11" s="315"/>
      <c r="AO11" s="316"/>
      <c r="AP11" s="318"/>
      <c r="AQ11" s="318"/>
      <c r="AR11" s="318"/>
      <c r="AS11" s="318"/>
      <c r="AT11" s="318"/>
      <c r="AU11" s="318"/>
      <c r="AV11" s="129"/>
      <c r="AW11" s="129"/>
      <c r="AX11" s="129"/>
    </row>
    <row r="12" spans="1:50" ht="14.25">
      <c r="A12" s="129"/>
      <c r="B12" s="129"/>
      <c r="C12" s="312" t="s">
        <v>132</v>
      </c>
      <c r="D12" s="312"/>
      <c r="E12" s="312"/>
      <c r="F12" s="312"/>
      <c r="G12" s="312"/>
      <c r="H12" s="312"/>
      <c r="I12" s="312"/>
      <c r="J12" s="312"/>
      <c r="K12" s="312"/>
      <c r="L12" s="312"/>
      <c r="M12" s="312"/>
      <c r="N12" s="312"/>
      <c r="O12" s="312"/>
      <c r="P12" s="312"/>
      <c r="Q12" s="312"/>
      <c r="R12" s="312"/>
      <c r="S12" s="312"/>
      <c r="T12" s="312"/>
      <c r="U12" s="312"/>
      <c r="V12" s="312"/>
      <c r="W12" s="312"/>
      <c r="X12" s="312"/>
      <c r="Y12" s="312"/>
      <c r="Z12" s="312"/>
      <c r="AA12" s="312"/>
      <c r="AB12" s="312"/>
      <c r="AC12" s="312"/>
      <c r="AD12" s="312"/>
      <c r="AE12" s="312"/>
      <c r="AF12" s="312"/>
      <c r="AG12" s="312"/>
      <c r="AH12" s="312"/>
      <c r="AI12" s="312"/>
      <c r="AJ12" s="312"/>
      <c r="AK12" s="312"/>
      <c r="AL12" s="312"/>
      <c r="AM12" s="312"/>
      <c r="AN12" s="312"/>
      <c r="AO12" s="312"/>
      <c r="AP12" s="312"/>
      <c r="AQ12" s="312"/>
      <c r="AR12" s="312"/>
      <c r="AS12" s="312"/>
      <c r="AT12" s="312"/>
      <c r="AU12" s="312"/>
      <c r="AV12" s="129"/>
      <c r="AW12" s="129"/>
      <c r="AX12" s="129"/>
    </row>
    <row r="15" spans="1:50" ht="19.5" customHeight="1">
      <c r="A15" s="129"/>
      <c r="B15" s="331" t="s">
        <v>159</v>
      </c>
      <c r="C15" s="331"/>
      <c r="D15" s="331"/>
      <c r="E15" s="331"/>
      <c r="F15" s="331"/>
      <c r="G15" s="331"/>
      <c r="H15" s="331"/>
      <c r="I15" s="331"/>
      <c r="J15" s="331"/>
      <c r="K15" s="331"/>
      <c r="L15" s="331"/>
      <c r="M15" s="331"/>
      <c r="N15" s="331"/>
      <c r="O15" s="331"/>
      <c r="P15" s="331"/>
      <c r="Q15" s="331"/>
      <c r="R15" s="331"/>
      <c r="S15" s="331"/>
      <c r="T15" s="331"/>
      <c r="U15" s="331"/>
      <c r="V15" s="331"/>
      <c r="W15" s="331"/>
      <c r="X15" s="331"/>
      <c r="Y15" s="331"/>
      <c r="Z15" s="331"/>
      <c r="AA15" s="331"/>
      <c r="AB15" s="331"/>
      <c r="AC15" s="331"/>
      <c r="AD15" s="331"/>
      <c r="AE15" s="129"/>
      <c r="AF15" s="129"/>
      <c r="AG15" s="129"/>
      <c r="AH15" s="129"/>
      <c r="AI15" s="129"/>
      <c r="AJ15" s="129"/>
      <c r="AK15" s="129"/>
      <c r="AL15" s="129"/>
      <c r="AM15" s="129"/>
      <c r="AN15" s="129"/>
      <c r="AO15" s="129"/>
      <c r="AP15" s="129"/>
      <c r="AQ15" s="129"/>
      <c r="AR15" s="129"/>
      <c r="AS15" s="129"/>
      <c r="AT15" s="129"/>
      <c r="AU15" s="129"/>
      <c r="AV15" s="129"/>
      <c r="AW15" s="129"/>
      <c r="AX15" s="129"/>
    </row>
    <row r="16" spans="1:50" ht="14.25">
      <c r="A16" s="129"/>
      <c r="B16" s="319" t="s">
        <v>31</v>
      </c>
      <c r="C16" s="319"/>
      <c r="D16" s="319"/>
      <c r="E16" s="319"/>
      <c r="F16" s="319" t="s">
        <v>125</v>
      </c>
      <c r="G16" s="319"/>
      <c r="H16" s="319"/>
      <c r="I16" s="319"/>
      <c r="J16" s="319"/>
      <c r="K16" s="319"/>
      <c r="L16" s="319" t="s">
        <v>197</v>
      </c>
      <c r="M16" s="319"/>
      <c r="N16" s="319"/>
      <c r="O16" s="319"/>
      <c r="P16" s="319"/>
      <c r="Q16" s="319"/>
      <c r="R16" s="319"/>
      <c r="S16" s="319"/>
      <c r="T16" s="319"/>
      <c r="U16" s="93"/>
      <c r="V16" s="93"/>
      <c r="W16" s="93"/>
      <c r="X16" s="93"/>
      <c r="Y16" s="93"/>
      <c r="Z16" s="93"/>
      <c r="AA16" s="93"/>
      <c r="AB16" s="93"/>
      <c r="AC16" s="93"/>
      <c r="AD16" s="93"/>
      <c r="AE16" s="93"/>
      <c r="AF16" s="93"/>
      <c r="AG16" s="93"/>
      <c r="AH16" s="93"/>
      <c r="AI16" s="93"/>
      <c r="AJ16" s="93"/>
      <c r="AK16" s="93"/>
      <c r="AL16" s="93"/>
      <c r="AM16" s="93"/>
      <c r="AN16" s="93"/>
      <c r="AO16" s="93"/>
      <c r="AP16" s="93"/>
      <c r="AQ16" s="93"/>
      <c r="AR16" s="93"/>
      <c r="AS16" s="93"/>
      <c r="AT16" s="93"/>
      <c r="AU16" s="93"/>
      <c r="AV16" s="129"/>
      <c r="AW16" s="129"/>
      <c r="AX16" s="129"/>
    </row>
    <row r="17" spans="1:50" ht="30" customHeight="1">
      <c r="A17" s="129"/>
      <c r="B17" s="313" t="s">
        <v>7</v>
      </c>
      <c r="C17" s="313"/>
      <c r="D17" s="313"/>
      <c r="E17" s="313"/>
      <c r="F17" s="320" t="s">
        <v>123</v>
      </c>
      <c r="G17" s="320"/>
      <c r="H17" s="320"/>
      <c r="I17" s="320"/>
      <c r="J17" s="320"/>
      <c r="K17" s="320"/>
      <c r="L17" s="321"/>
      <c r="M17" s="321"/>
      <c r="N17" s="321"/>
      <c r="O17" s="321"/>
      <c r="P17" s="321"/>
      <c r="Q17" s="321"/>
      <c r="R17" s="320" t="s">
        <v>0</v>
      </c>
      <c r="S17" s="320"/>
      <c r="T17" s="320"/>
      <c r="U17" s="95"/>
      <c r="V17" s="95"/>
      <c r="W17" s="95"/>
      <c r="X17" s="95"/>
      <c r="Y17" s="95"/>
      <c r="Z17" s="95"/>
      <c r="AA17" s="95"/>
      <c r="AB17" s="95"/>
      <c r="AC17" s="95"/>
      <c r="AD17" s="95"/>
      <c r="AE17" s="95"/>
      <c r="AF17" s="95"/>
      <c r="AG17" s="95"/>
      <c r="AH17" s="95"/>
      <c r="AI17" s="95"/>
      <c r="AJ17" s="95"/>
      <c r="AK17" s="95"/>
      <c r="AL17" s="95"/>
      <c r="AM17" s="95"/>
      <c r="AN17" s="95"/>
      <c r="AO17" s="95"/>
      <c r="AP17" s="94"/>
      <c r="AQ17" s="94"/>
      <c r="AR17" s="94"/>
      <c r="AS17" s="94"/>
      <c r="AT17" s="94"/>
      <c r="AU17" s="94"/>
      <c r="AV17" s="129"/>
      <c r="AW17" s="129"/>
      <c r="AX17" s="129"/>
    </row>
    <row r="18" spans="1:50" ht="30" customHeight="1" thickBot="1">
      <c r="A18" s="129"/>
      <c r="B18" s="322" t="s">
        <v>8</v>
      </c>
      <c r="C18" s="322"/>
      <c r="D18" s="322"/>
      <c r="E18" s="322"/>
      <c r="F18" s="323" t="s">
        <v>124</v>
      </c>
      <c r="G18" s="323"/>
      <c r="H18" s="323"/>
      <c r="I18" s="323"/>
      <c r="J18" s="323"/>
      <c r="K18" s="323"/>
      <c r="L18" s="324"/>
      <c r="M18" s="324"/>
      <c r="N18" s="324"/>
      <c r="O18" s="324"/>
      <c r="P18" s="324"/>
      <c r="Q18" s="324"/>
      <c r="R18" s="323" t="s">
        <v>0</v>
      </c>
      <c r="S18" s="323"/>
      <c r="T18" s="323"/>
      <c r="U18" s="96"/>
      <c r="V18" s="95"/>
      <c r="W18" s="95"/>
      <c r="X18" s="95"/>
      <c r="Y18" s="95"/>
      <c r="Z18" s="95"/>
      <c r="AA18" s="95"/>
      <c r="AB18" s="95"/>
      <c r="AC18" s="95"/>
      <c r="AD18" s="95"/>
      <c r="AE18" s="95"/>
      <c r="AF18" s="95"/>
      <c r="AG18" s="95"/>
      <c r="AH18" s="95"/>
      <c r="AI18" s="95"/>
      <c r="AJ18" s="95"/>
      <c r="AK18" s="95"/>
      <c r="AL18" s="95"/>
      <c r="AM18" s="95"/>
      <c r="AN18" s="95"/>
      <c r="AO18" s="95"/>
      <c r="AP18" s="94"/>
      <c r="AQ18" s="94"/>
      <c r="AR18" s="94"/>
      <c r="AS18" s="94"/>
      <c r="AT18" s="94"/>
      <c r="AU18" s="94"/>
      <c r="AV18" s="129"/>
      <c r="AW18" s="129"/>
      <c r="AX18" s="129"/>
    </row>
    <row r="19" spans="1:50" ht="30" customHeight="1" thickTop="1">
      <c r="A19" s="129"/>
      <c r="B19" s="325" t="s">
        <v>130</v>
      </c>
      <c r="C19" s="326"/>
      <c r="D19" s="326"/>
      <c r="E19" s="326"/>
      <c r="F19" s="326"/>
      <c r="G19" s="326"/>
      <c r="H19" s="326"/>
      <c r="I19" s="326"/>
      <c r="J19" s="326"/>
      <c r="K19" s="327"/>
      <c r="L19" s="328">
        <f>SUM(L17:Q18)</f>
        <v>0</v>
      </c>
      <c r="M19" s="328"/>
      <c r="N19" s="328"/>
      <c r="O19" s="328"/>
      <c r="P19" s="328"/>
      <c r="Q19" s="328"/>
      <c r="R19" s="329" t="s">
        <v>0</v>
      </c>
      <c r="S19" s="329"/>
      <c r="T19" s="329"/>
      <c r="U19" s="95"/>
      <c r="V19" s="95"/>
      <c r="W19" s="95"/>
      <c r="X19" s="95"/>
      <c r="Y19" s="95"/>
      <c r="Z19" s="95"/>
      <c r="AA19" s="95"/>
      <c r="AB19" s="95"/>
      <c r="AC19" s="95"/>
      <c r="AD19" s="95"/>
      <c r="AE19" s="95"/>
      <c r="AF19" s="95"/>
      <c r="AG19" s="95"/>
      <c r="AH19" s="95"/>
      <c r="AI19" s="95"/>
      <c r="AJ19" s="95"/>
      <c r="AK19" s="95"/>
      <c r="AL19" s="95"/>
      <c r="AM19" s="95"/>
      <c r="AN19" s="95"/>
      <c r="AO19" s="95"/>
      <c r="AP19" s="94"/>
      <c r="AQ19" s="94"/>
      <c r="AR19" s="94"/>
      <c r="AS19" s="94"/>
      <c r="AT19" s="94"/>
      <c r="AU19" s="94"/>
      <c r="AV19" s="129"/>
      <c r="AW19" s="129"/>
      <c r="AX19" s="129"/>
    </row>
    <row r="20" spans="1:50" ht="27.75" customHeight="1">
      <c r="A20" s="129"/>
      <c r="B20" s="94"/>
      <c r="C20" s="312" t="s">
        <v>129</v>
      </c>
      <c r="D20" s="312"/>
      <c r="E20" s="312"/>
      <c r="F20" s="312"/>
      <c r="G20" s="312"/>
      <c r="H20" s="312"/>
      <c r="I20" s="312"/>
      <c r="J20" s="312"/>
      <c r="K20" s="312"/>
      <c r="L20" s="312"/>
      <c r="M20" s="312"/>
      <c r="N20" s="312"/>
      <c r="O20" s="312"/>
      <c r="P20" s="312"/>
      <c r="Q20" s="312"/>
      <c r="R20" s="312"/>
      <c r="S20" s="312"/>
      <c r="T20" s="312"/>
      <c r="U20" s="330"/>
      <c r="V20" s="330"/>
      <c r="W20" s="330"/>
      <c r="X20" s="330"/>
      <c r="Y20" s="330"/>
      <c r="Z20" s="330"/>
      <c r="AA20" s="330"/>
      <c r="AB20" s="330"/>
      <c r="AC20" s="330"/>
      <c r="AD20" s="330"/>
      <c r="AE20" s="330"/>
      <c r="AF20" s="330"/>
      <c r="AG20" s="330"/>
      <c r="AH20" s="330"/>
      <c r="AI20" s="330"/>
      <c r="AJ20" s="330"/>
      <c r="AK20" s="330"/>
      <c r="AL20" s="330"/>
      <c r="AM20" s="330"/>
      <c r="AN20" s="330"/>
      <c r="AO20" s="330"/>
      <c r="AP20" s="330"/>
      <c r="AQ20" s="330"/>
      <c r="AR20" s="330"/>
      <c r="AS20" s="330"/>
      <c r="AT20" s="330"/>
      <c r="AU20" s="330"/>
      <c r="AV20" s="129"/>
      <c r="AW20" s="129"/>
      <c r="AX20" s="129"/>
    </row>
    <row r="21" spans="1:50" ht="19.5" customHeight="1">
      <c r="A21" s="129"/>
      <c r="B21" s="94"/>
      <c r="C21" s="94"/>
      <c r="D21" s="94"/>
      <c r="E21" s="94"/>
      <c r="F21" s="93"/>
      <c r="G21" s="93"/>
      <c r="H21" s="93"/>
      <c r="I21" s="93"/>
      <c r="J21" s="93"/>
      <c r="K21" s="93"/>
      <c r="L21" s="93"/>
      <c r="M21" s="93"/>
      <c r="N21" s="93"/>
      <c r="O21" s="93"/>
      <c r="P21" s="93"/>
      <c r="Q21" s="93"/>
      <c r="R21" s="93"/>
      <c r="S21" s="93"/>
      <c r="T21" s="93"/>
      <c r="U21" s="93"/>
      <c r="V21" s="93"/>
      <c r="W21" s="93"/>
      <c r="X21" s="93"/>
      <c r="Y21" s="93"/>
      <c r="Z21" s="93"/>
      <c r="AA21" s="93"/>
      <c r="AB21" s="93"/>
      <c r="AC21" s="93"/>
      <c r="AD21" s="93"/>
      <c r="AE21" s="93"/>
      <c r="AF21" s="93"/>
      <c r="AG21" s="93"/>
      <c r="AH21" s="93"/>
      <c r="AI21" s="93"/>
      <c r="AJ21" s="93"/>
      <c r="AK21" s="93"/>
      <c r="AL21" s="93"/>
      <c r="AM21" s="93"/>
      <c r="AN21" s="93"/>
      <c r="AO21" s="93"/>
      <c r="AP21" s="94"/>
      <c r="AQ21" s="94"/>
      <c r="AR21" s="94"/>
      <c r="AS21" s="94"/>
      <c r="AT21" s="94"/>
      <c r="AU21" s="94"/>
      <c r="AV21" s="129"/>
      <c r="AW21" s="129"/>
      <c r="AX21" s="129"/>
    </row>
    <row r="22" spans="1:50" ht="19.5" customHeight="1">
      <c r="A22" s="129"/>
      <c r="B22" s="331" t="s">
        <v>160</v>
      </c>
      <c r="C22" s="331"/>
      <c r="D22" s="331"/>
      <c r="E22" s="331"/>
      <c r="F22" s="331"/>
      <c r="G22" s="331"/>
      <c r="H22" s="331"/>
      <c r="I22" s="331"/>
      <c r="J22" s="331"/>
      <c r="K22" s="331"/>
      <c r="L22" s="331"/>
      <c r="M22" s="331"/>
      <c r="N22" s="331"/>
      <c r="O22" s="331"/>
      <c r="P22" s="331"/>
      <c r="Q22" s="331"/>
      <c r="R22" s="331"/>
      <c r="S22" s="331"/>
      <c r="T22" s="331"/>
      <c r="U22" s="331"/>
      <c r="V22" s="331"/>
      <c r="W22" s="331"/>
      <c r="X22" s="331"/>
      <c r="Y22" s="331"/>
      <c r="Z22" s="331"/>
      <c r="AA22" s="331"/>
      <c r="AB22" s="331"/>
      <c r="AC22" s="331"/>
      <c r="AD22" s="331"/>
      <c r="AE22" s="129"/>
      <c r="AF22" s="129"/>
      <c r="AG22" s="129"/>
      <c r="AH22" s="129"/>
      <c r="AI22" s="129"/>
      <c r="AJ22" s="129"/>
      <c r="AK22" s="129"/>
      <c r="AL22" s="129"/>
      <c r="AM22" s="129"/>
      <c r="AN22" s="129"/>
      <c r="AO22" s="129"/>
      <c r="AP22" s="129"/>
      <c r="AQ22" s="129"/>
      <c r="AR22" s="129"/>
      <c r="AS22" s="129"/>
      <c r="AT22" s="129"/>
      <c r="AU22" s="129"/>
      <c r="AV22" s="129"/>
      <c r="AW22" s="129"/>
      <c r="AX22" s="129"/>
    </row>
    <row r="23" spans="1:50" ht="14.25">
      <c r="A23" s="129"/>
      <c r="B23" s="319" t="s">
        <v>31</v>
      </c>
      <c r="C23" s="319"/>
      <c r="D23" s="319"/>
      <c r="E23" s="319"/>
      <c r="F23" s="319" t="s">
        <v>118</v>
      </c>
      <c r="G23" s="319"/>
      <c r="H23" s="319"/>
      <c r="I23" s="319"/>
      <c r="J23" s="319"/>
      <c r="K23" s="319"/>
      <c r="L23" s="319"/>
      <c r="M23" s="319"/>
      <c r="N23" s="319"/>
      <c r="O23" s="319"/>
      <c r="P23" s="319"/>
      <c r="Q23" s="319"/>
      <c r="R23" s="319"/>
      <c r="S23" s="319"/>
      <c r="T23" s="319"/>
      <c r="U23" s="319"/>
      <c r="V23" s="319"/>
      <c r="W23" s="319"/>
      <c r="X23" s="319"/>
      <c r="Y23" s="319"/>
      <c r="Z23" s="319"/>
      <c r="AA23" s="319"/>
      <c r="AB23" s="319"/>
      <c r="AC23" s="319"/>
      <c r="AD23" s="319"/>
      <c r="AE23" s="319"/>
      <c r="AF23" s="319"/>
      <c r="AG23" s="319"/>
      <c r="AH23" s="319"/>
      <c r="AI23" s="319"/>
      <c r="AJ23" s="319"/>
      <c r="AK23" s="319"/>
      <c r="AL23" s="319"/>
      <c r="AM23" s="319"/>
      <c r="AN23" s="319"/>
      <c r="AO23" s="319"/>
      <c r="AP23" s="319" t="s">
        <v>109</v>
      </c>
      <c r="AQ23" s="319"/>
      <c r="AR23" s="319"/>
      <c r="AS23" s="319"/>
      <c r="AT23" s="319"/>
      <c r="AU23" s="319"/>
      <c r="AV23" s="129"/>
      <c r="AW23" s="129"/>
      <c r="AX23" s="129"/>
    </row>
    <row r="24" spans="1:50" ht="30.75" customHeight="1">
      <c r="A24" s="129"/>
      <c r="B24" s="313" t="s">
        <v>7</v>
      </c>
      <c r="C24" s="313"/>
      <c r="D24" s="313"/>
      <c r="E24" s="313"/>
      <c r="F24" s="314" t="s">
        <v>203</v>
      </c>
      <c r="G24" s="315"/>
      <c r="H24" s="315"/>
      <c r="I24" s="315"/>
      <c r="J24" s="315"/>
      <c r="K24" s="315"/>
      <c r="L24" s="315"/>
      <c r="M24" s="315"/>
      <c r="N24" s="315"/>
      <c r="O24" s="315"/>
      <c r="P24" s="315"/>
      <c r="Q24" s="315"/>
      <c r="R24" s="315"/>
      <c r="S24" s="315"/>
      <c r="T24" s="315"/>
      <c r="U24" s="315"/>
      <c r="V24" s="315"/>
      <c r="W24" s="315"/>
      <c r="X24" s="315"/>
      <c r="Y24" s="315"/>
      <c r="Z24" s="315"/>
      <c r="AA24" s="315"/>
      <c r="AB24" s="315"/>
      <c r="AC24" s="315"/>
      <c r="AD24" s="315"/>
      <c r="AE24" s="315"/>
      <c r="AF24" s="315"/>
      <c r="AG24" s="315"/>
      <c r="AH24" s="315"/>
      <c r="AI24" s="315"/>
      <c r="AJ24" s="315"/>
      <c r="AK24" s="315"/>
      <c r="AL24" s="315"/>
      <c r="AM24" s="315"/>
      <c r="AN24" s="315"/>
      <c r="AO24" s="316"/>
      <c r="AP24" s="318"/>
      <c r="AQ24" s="318"/>
      <c r="AR24" s="318"/>
      <c r="AS24" s="318"/>
      <c r="AT24" s="318"/>
      <c r="AU24" s="318"/>
      <c r="AV24" s="129"/>
      <c r="AW24" s="129"/>
      <c r="AX24" s="129"/>
    </row>
    <row r="25" spans="1:50" ht="30.75" customHeight="1">
      <c r="A25" s="129"/>
      <c r="B25" s="313" t="s">
        <v>8</v>
      </c>
      <c r="C25" s="313"/>
      <c r="D25" s="313"/>
      <c r="E25" s="313"/>
      <c r="F25" s="317" t="s">
        <v>142</v>
      </c>
      <c r="G25" s="317"/>
      <c r="H25" s="317"/>
      <c r="I25" s="317"/>
      <c r="J25" s="317"/>
      <c r="K25" s="317"/>
      <c r="L25" s="317"/>
      <c r="M25" s="317"/>
      <c r="N25" s="317"/>
      <c r="O25" s="317"/>
      <c r="P25" s="317"/>
      <c r="Q25" s="317"/>
      <c r="R25" s="317"/>
      <c r="S25" s="317"/>
      <c r="T25" s="317"/>
      <c r="U25" s="317"/>
      <c r="V25" s="317"/>
      <c r="W25" s="317"/>
      <c r="X25" s="317"/>
      <c r="Y25" s="317"/>
      <c r="Z25" s="317"/>
      <c r="AA25" s="317"/>
      <c r="AB25" s="317"/>
      <c r="AC25" s="317"/>
      <c r="AD25" s="317"/>
      <c r="AE25" s="317"/>
      <c r="AF25" s="317"/>
      <c r="AG25" s="317"/>
      <c r="AH25" s="317"/>
      <c r="AI25" s="317"/>
      <c r="AJ25" s="317"/>
      <c r="AK25" s="317"/>
      <c r="AL25" s="317"/>
      <c r="AM25" s="317"/>
      <c r="AN25" s="317"/>
      <c r="AO25" s="317"/>
      <c r="AP25" s="318"/>
      <c r="AQ25" s="318"/>
      <c r="AR25" s="318"/>
      <c r="AS25" s="318"/>
      <c r="AT25" s="318"/>
      <c r="AU25" s="318"/>
      <c r="AV25" s="129"/>
      <c r="AW25" s="129"/>
      <c r="AX25" s="129"/>
    </row>
    <row r="26" spans="1:50" ht="30" customHeight="1">
      <c r="A26" s="129"/>
      <c r="B26" s="313" t="s">
        <v>33</v>
      </c>
      <c r="C26" s="313"/>
      <c r="D26" s="313"/>
      <c r="E26" s="313"/>
      <c r="F26" s="317" t="s">
        <v>156</v>
      </c>
      <c r="G26" s="317"/>
      <c r="H26" s="317"/>
      <c r="I26" s="317"/>
      <c r="J26" s="317"/>
      <c r="K26" s="317"/>
      <c r="L26" s="317"/>
      <c r="M26" s="317"/>
      <c r="N26" s="317"/>
      <c r="O26" s="317"/>
      <c r="P26" s="317"/>
      <c r="Q26" s="317"/>
      <c r="R26" s="317"/>
      <c r="S26" s="317"/>
      <c r="T26" s="317"/>
      <c r="U26" s="317"/>
      <c r="V26" s="317"/>
      <c r="W26" s="317"/>
      <c r="X26" s="317"/>
      <c r="Y26" s="317"/>
      <c r="Z26" s="317"/>
      <c r="AA26" s="317"/>
      <c r="AB26" s="317"/>
      <c r="AC26" s="317"/>
      <c r="AD26" s="317"/>
      <c r="AE26" s="317"/>
      <c r="AF26" s="317"/>
      <c r="AG26" s="317"/>
      <c r="AH26" s="317"/>
      <c r="AI26" s="317"/>
      <c r="AJ26" s="317"/>
      <c r="AK26" s="317"/>
      <c r="AL26" s="317"/>
      <c r="AM26" s="317"/>
      <c r="AN26" s="317"/>
      <c r="AO26" s="317"/>
      <c r="AP26" s="318"/>
      <c r="AQ26" s="318"/>
      <c r="AR26" s="318"/>
      <c r="AS26" s="318"/>
      <c r="AT26" s="318"/>
      <c r="AU26" s="318"/>
      <c r="AV26" s="129"/>
      <c r="AW26" s="129"/>
      <c r="AX26" s="129"/>
    </row>
    <row r="27" spans="1:50" ht="30" customHeight="1">
      <c r="A27" s="129"/>
      <c r="B27" s="313" t="s">
        <v>15</v>
      </c>
      <c r="C27" s="313"/>
      <c r="D27" s="313"/>
      <c r="E27" s="313"/>
      <c r="F27" s="317" t="s">
        <v>161</v>
      </c>
      <c r="G27" s="317"/>
      <c r="H27" s="317"/>
      <c r="I27" s="317"/>
      <c r="J27" s="317"/>
      <c r="K27" s="317"/>
      <c r="L27" s="317"/>
      <c r="M27" s="317"/>
      <c r="N27" s="317"/>
      <c r="O27" s="317"/>
      <c r="P27" s="317"/>
      <c r="Q27" s="317"/>
      <c r="R27" s="317"/>
      <c r="S27" s="317"/>
      <c r="T27" s="317"/>
      <c r="U27" s="317"/>
      <c r="V27" s="317"/>
      <c r="W27" s="317"/>
      <c r="X27" s="317"/>
      <c r="Y27" s="317"/>
      <c r="Z27" s="317"/>
      <c r="AA27" s="317"/>
      <c r="AB27" s="317"/>
      <c r="AC27" s="317"/>
      <c r="AD27" s="317"/>
      <c r="AE27" s="317"/>
      <c r="AF27" s="317"/>
      <c r="AG27" s="317"/>
      <c r="AH27" s="317"/>
      <c r="AI27" s="317"/>
      <c r="AJ27" s="317"/>
      <c r="AK27" s="317"/>
      <c r="AL27" s="317"/>
      <c r="AM27" s="317"/>
      <c r="AN27" s="317"/>
      <c r="AO27" s="317"/>
      <c r="AP27" s="318"/>
      <c r="AQ27" s="318"/>
      <c r="AR27" s="318"/>
      <c r="AS27" s="318"/>
      <c r="AT27" s="318"/>
      <c r="AU27" s="318"/>
      <c r="AV27" s="129"/>
      <c r="AW27" s="129"/>
      <c r="AX27" s="129"/>
    </row>
    <row r="28" spans="1:50" ht="14.25">
      <c r="A28" s="129"/>
      <c r="B28" s="129"/>
      <c r="C28" s="312" t="s">
        <v>131</v>
      </c>
      <c r="D28" s="312"/>
      <c r="E28" s="312"/>
      <c r="F28" s="312"/>
      <c r="G28" s="312"/>
      <c r="H28" s="312"/>
      <c r="I28" s="312"/>
      <c r="J28" s="312"/>
      <c r="K28" s="312"/>
      <c r="L28" s="312"/>
      <c r="M28" s="312"/>
      <c r="N28" s="312"/>
      <c r="O28" s="312"/>
      <c r="P28" s="312"/>
      <c r="Q28" s="312"/>
      <c r="R28" s="312"/>
      <c r="S28" s="312"/>
      <c r="T28" s="312"/>
      <c r="U28" s="312"/>
      <c r="V28" s="312"/>
      <c r="W28" s="312"/>
      <c r="X28" s="312"/>
      <c r="Y28" s="312"/>
      <c r="Z28" s="312"/>
      <c r="AA28" s="312"/>
      <c r="AB28" s="312"/>
      <c r="AC28" s="312"/>
      <c r="AD28" s="312"/>
      <c r="AE28" s="312"/>
      <c r="AF28" s="312"/>
      <c r="AG28" s="312"/>
      <c r="AH28" s="312"/>
      <c r="AI28" s="312"/>
      <c r="AJ28" s="312"/>
      <c r="AK28" s="312"/>
      <c r="AL28" s="312"/>
      <c r="AM28" s="312"/>
      <c r="AN28" s="312"/>
      <c r="AO28" s="312"/>
      <c r="AP28" s="312"/>
      <c r="AQ28" s="312"/>
      <c r="AR28" s="312"/>
      <c r="AS28" s="312"/>
      <c r="AT28" s="312"/>
      <c r="AU28" s="312"/>
      <c r="AV28" s="129"/>
      <c r="AW28" s="129"/>
      <c r="AX28" s="129"/>
    </row>
    <row r="30" spans="1:50" ht="17.25" customHeight="1"/>
    <row r="31" spans="1:50" ht="17.25" customHeight="1"/>
    <row r="32" spans="1:50" ht="17.25" customHeight="1"/>
    <row r="33" ht="17.25" customHeight="1"/>
    <row r="34" ht="17.25" customHeight="1"/>
    <row r="35" ht="17.25" customHeight="1"/>
    <row r="36" ht="17.25" customHeight="1"/>
    <row r="37" ht="17.25" customHeight="1"/>
    <row r="38" ht="17.25" customHeight="1"/>
    <row r="39" ht="17.25" customHeight="1"/>
    <row r="40" ht="17.25" customHeight="1"/>
    <row r="41" ht="17.25" customHeight="1"/>
    <row r="42" ht="17.25" customHeight="1"/>
    <row r="43" ht="17.25" customHeight="1"/>
    <row r="44" ht="17.25" customHeight="1"/>
    <row r="45" ht="17.25" customHeight="1"/>
    <row r="46" ht="17.25" customHeight="1"/>
    <row r="47" ht="17.25" customHeight="1"/>
    <row r="48" ht="17.25" customHeight="1"/>
    <row r="49" ht="17.25" customHeight="1"/>
    <row r="50" ht="17.25" customHeight="1"/>
    <row r="51" ht="17.25" customHeight="1"/>
    <row r="52" ht="17.25" customHeight="1"/>
    <row r="53" ht="17.25" customHeight="1"/>
    <row r="54" ht="17.25" customHeight="1"/>
    <row r="55" ht="17.25" customHeight="1"/>
    <row r="56" ht="17.25" customHeight="1"/>
    <row r="57" ht="17.25" customHeight="1"/>
    <row r="58" ht="17.25" customHeight="1"/>
    <row r="59" ht="17.25" customHeight="1"/>
    <row r="60" ht="17.25" customHeight="1"/>
    <row r="61" ht="17.25" customHeight="1"/>
    <row r="62" ht="17.25" customHeight="1"/>
    <row r="63" ht="17.25" customHeight="1"/>
    <row r="64" ht="17.25" customHeight="1"/>
    <row r="65" ht="17.25" customHeight="1"/>
    <row r="66" ht="17.25" customHeight="1"/>
    <row r="67" ht="17.25" customHeight="1"/>
    <row r="68" ht="17.25" customHeight="1"/>
    <row r="69" ht="17.25" customHeight="1"/>
    <row r="70" ht="17.25" customHeight="1"/>
    <row r="71" ht="17.25" customHeight="1"/>
    <row r="72" ht="17.25" customHeight="1"/>
    <row r="73" ht="17.25" customHeight="1"/>
    <row r="74" ht="17.25" customHeight="1"/>
    <row r="75" ht="17.25" customHeight="1"/>
    <row r="76" ht="17.25" customHeight="1"/>
    <row r="77" ht="17.25" customHeight="1"/>
    <row r="78" ht="17.25" customHeight="1"/>
    <row r="79" ht="17.25" customHeight="1"/>
    <row r="80" ht="17.25" customHeight="1"/>
    <row r="81" ht="17.25" customHeight="1"/>
    <row r="82" ht="17.25" customHeight="1"/>
    <row r="83" ht="17.25" customHeight="1"/>
    <row r="84" ht="17.25" customHeight="1"/>
    <row r="85" ht="17.25" customHeight="1"/>
    <row r="86" ht="17.25" customHeight="1"/>
    <row r="87" ht="17.25" customHeight="1"/>
    <row r="88" ht="17.25" customHeight="1"/>
    <row r="89" ht="17.25" customHeight="1"/>
    <row r="90" ht="17.25" customHeight="1"/>
    <row r="91" ht="17.25" customHeight="1"/>
    <row r="92" ht="17.25" customHeight="1"/>
    <row r="93" ht="17.25" customHeight="1"/>
    <row r="94" ht="17.25" customHeight="1"/>
    <row r="95" ht="17.25" customHeight="1"/>
    <row r="96" ht="17.25" customHeight="1"/>
    <row r="97" ht="17.25" customHeight="1"/>
    <row r="98" ht="17.25" customHeight="1"/>
    <row r="99" ht="17.25" customHeight="1"/>
    <row r="100" ht="17.25" customHeight="1"/>
    <row r="101" ht="17.25" customHeight="1"/>
    <row r="102" ht="17.25" customHeight="1"/>
    <row r="103" ht="17.25" customHeight="1"/>
    <row r="104" ht="17.25" customHeight="1"/>
    <row r="105" ht="17.25" customHeight="1"/>
    <row r="106" ht="17.25" customHeight="1"/>
    <row r="107" ht="17.25" customHeight="1"/>
    <row r="108" ht="17.25" customHeight="1"/>
    <row r="109" ht="17.25" customHeight="1"/>
    <row r="110" ht="17.25" customHeight="1"/>
    <row r="111" ht="17.25" customHeight="1"/>
    <row r="112" ht="17.25" customHeight="1"/>
    <row r="113" ht="17.25" customHeight="1"/>
    <row r="114" ht="17.25" customHeight="1"/>
    <row r="115" ht="17.25" customHeight="1"/>
    <row r="116" ht="17.25" customHeight="1"/>
    <row r="117" ht="17.25" customHeight="1"/>
    <row r="118" ht="17.25" customHeight="1"/>
    <row r="119" ht="17.25" customHeight="1"/>
    <row r="120" ht="17.25" customHeight="1"/>
    <row r="121" ht="17.25" customHeight="1"/>
    <row r="122" ht="17.25" customHeight="1"/>
    <row r="123" ht="17.25" customHeight="1"/>
    <row r="124" ht="17.25" customHeight="1"/>
    <row r="125" ht="17.25" customHeight="1"/>
    <row r="126" ht="17.25" customHeight="1"/>
    <row r="127" ht="17.25" customHeight="1"/>
    <row r="128" ht="17.25" customHeight="1"/>
    <row r="129" ht="17.25" customHeight="1"/>
    <row r="130" ht="17.25" customHeight="1"/>
    <row r="131" ht="17.25" customHeight="1"/>
    <row r="132" ht="17.25" customHeight="1"/>
    <row r="133" ht="17.25" customHeight="1"/>
    <row r="134" ht="17.25" customHeight="1"/>
    <row r="135" ht="17.25" customHeight="1"/>
    <row r="136" ht="17.25" customHeight="1"/>
    <row r="137" ht="17.25" customHeight="1"/>
    <row r="138" ht="17.25" customHeight="1"/>
    <row r="139" ht="17.25" customHeight="1"/>
    <row r="140" ht="17.25" customHeight="1"/>
    <row r="141" ht="17.25" customHeight="1"/>
    <row r="142" ht="17.25" customHeight="1"/>
    <row r="143" ht="17.25" customHeight="1"/>
    <row r="144" ht="17.25" customHeight="1"/>
    <row r="145" ht="17.25" customHeight="1"/>
    <row r="146" ht="17.25" customHeight="1"/>
    <row r="147" ht="17.25" customHeight="1"/>
    <row r="148" ht="17.25" customHeight="1"/>
    <row r="149" ht="17.25" customHeight="1"/>
    <row r="150" ht="17.25" customHeight="1"/>
    <row r="151" ht="17.25" customHeight="1"/>
    <row r="152" ht="17.25" customHeight="1"/>
    <row r="153" ht="17.25" customHeight="1"/>
    <row r="154" ht="17.25" customHeight="1"/>
    <row r="155" ht="17.25" customHeight="1"/>
    <row r="156" ht="17.25" customHeight="1"/>
    <row r="157" ht="17.25" customHeight="1"/>
    <row r="158" ht="17.25" customHeight="1"/>
    <row r="159" ht="17.25" customHeight="1"/>
    <row r="160" ht="17.25" customHeight="1"/>
    <row r="161" ht="17.25" customHeight="1"/>
    <row r="162" ht="17.25" customHeight="1"/>
    <row r="163" ht="17.25" customHeight="1"/>
    <row r="164" ht="17.25" customHeight="1"/>
    <row r="165" ht="17.25" customHeight="1"/>
    <row r="166" ht="17.25" customHeight="1"/>
    <row r="167" ht="17.25" customHeight="1"/>
    <row r="168" ht="17.25" customHeight="1"/>
    <row r="169" ht="17.25" customHeight="1"/>
    <row r="170" ht="17.25" customHeight="1"/>
    <row r="171" ht="17.25" customHeight="1"/>
    <row r="172" ht="17.25" customHeight="1"/>
    <row r="173" ht="17.25" customHeight="1"/>
    <row r="174" ht="17.25" customHeight="1"/>
    <row r="175" ht="17.25" customHeight="1"/>
    <row r="176" ht="17.25" customHeight="1"/>
    <row r="177" ht="17.25" customHeight="1"/>
    <row r="178" ht="17.25" customHeight="1"/>
    <row r="179" ht="17.25" customHeight="1"/>
    <row r="180" ht="17.25" customHeight="1"/>
    <row r="181" ht="17.25" customHeight="1"/>
    <row r="182" ht="17.25" customHeight="1"/>
    <row r="183" ht="17.25" customHeight="1"/>
    <row r="184" ht="17.25" customHeight="1"/>
    <row r="185" ht="17.25" customHeight="1"/>
    <row r="186" ht="17.25" customHeight="1"/>
    <row r="187" ht="17.25" customHeight="1"/>
    <row r="188" ht="17.25" customHeight="1"/>
    <row r="189" ht="17.25" customHeight="1"/>
    <row r="190" ht="17.25" customHeight="1"/>
    <row r="191" ht="17.25" customHeight="1"/>
    <row r="192" ht="17.25" customHeight="1"/>
    <row r="193" ht="17.25" customHeight="1"/>
    <row r="194" ht="17.25" customHeight="1"/>
    <row r="195" ht="17.25" customHeight="1"/>
    <row r="196" ht="17.25" customHeight="1"/>
    <row r="197" ht="17.25" customHeight="1"/>
    <row r="198" ht="17.25" customHeight="1"/>
    <row r="199" ht="17.25" customHeight="1"/>
    <row r="200" ht="17.25" customHeight="1"/>
    <row r="201" ht="17.25" customHeight="1"/>
    <row r="202" ht="17.25" customHeight="1"/>
    <row r="203" ht="17.25" customHeight="1"/>
    <row r="204" ht="17.25" customHeight="1"/>
    <row r="205" ht="17.25" customHeight="1"/>
    <row r="206" ht="17.25" customHeight="1"/>
    <row r="207" ht="17.25" customHeight="1"/>
    <row r="208" ht="17.25" customHeight="1"/>
    <row r="209" ht="17.25" customHeight="1"/>
    <row r="210" ht="17.25" customHeight="1"/>
    <row r="211" ht="17.25" customHeight="1"/>
    <row r="212" ht="17.25" customHeight="1"/>
    <row r="213" ht="17.25" customHeight="1"/>
    <row r="214" ht="17.25" customHeight="1"/>
    <row r="215" ht="17.25" customHeight="1"/>
    <row r="216" ht="17.25" customHeight="1"/>
    <row r="217" ht="17.25" customHeight="1"/>
    <row r="218" ht="17.25" customHeight="1"/>
    <row r="219" ht="17.25" customHeight="1"/>
    <row r="220" ht="17.25" customHeight="1"/>
    <row r="221" ht="17.25" customHeight="1"/>
    <row r="222" ht="17.25" customHeight="1"/>
    <row r="223" ht="17.25" customHeight="1"/>
    <row r="224" ht="17.25" customHeight="1"/>
    <row r="225" ht="17.25" customHeight="1"/>
    <row r="226" ht="17.25" customHeight="1"/>
    <row r="227" ht="17.25" customHeight="1"/>
    <row r="228" ht="17.25" customHeight="1"/>
    <row r="229" ht="17.25" customHeight="1"/>
    <row r="230" ht="17.25" customHeight="1"/>
    <row r="231" ht="17.25" customHeight="1"/>
    <row r="232" ht="17.25" customHeight="1"/>
    <row r="233" ht="17.25" customHeight="1"/>
    <row r="234" ht="17.25" customHeight="1"/>
    <row r="235" ht="17.25" customHeight="1"/>
    <row r="236" ht="17.25" customHeight="1"/>
    <row r="237" ht="17.25" customHeight="1"/>
    <row r="238" ht="17.25" customHeight="1"/>
    <row r="239" ht="17.25" customHeight="1"/>
    <row r="240" ht="17.25" customHeight="1"/>
    <row r="241" ht="17.25" customHeight="1"/>
    <row r="242" ht="17.25" customHeight="1"/>
    <row r="243" ht="17.25" customHeight="1"/>
    <row r="244" ht="17.25" customHeight="1"/>
    <row r="245" ht="17.25" customHeight="1"/>
    <row r="246" ht="17.25" customHeight="1"/>
    <row r="247" ht="17.25" customHeight="1"/>
    <row r="248" ht="17.25" customHeight="1"/>
    <row r="249" ht="17.25" customHeight="1"/>
    <row r="250" ht="17.25" customHeight="1"/>
    <row r="251" ht="17.25" customHeight="1"/>
    <row r="252" ht="17.25" customHeight="1"/>
    <row r="253" ht="17.25" customHeight="1"/>
    <row r="254" ht="17.25" customHeight="1"/>
    <row r="255" ht="17.25" customHeight="1"/>
    <row r="256" ht="17.25" customHeight="1"/>
    <row r="257" ht="17.25" customHeight="1"/>
    <row r="258" ht="17.25" customHeight="1"/>
    <row r="259" ht="17.25" customHeight="1"/>
    <row r="260" ht="17.25" customHeight="1"/>
    <row r="261" ht="17.25" customHeight="1"/>
    <row r="262" ht="17.25" customHeight="1"/>
    <row r="263" ht="17.25" customHeight="1"/>
    <row r="264" ht="17.25" customHeight="1"/>
    <row r="265" ht="17.25" customHeight="1"/>
    <row r="266" ht="17.25" customHeight="1"/>
    <row r="267" ht="17.25" customHeight="1"/>
    <row r="268" ht="17.25" customHeight="1"/>
    <row r="269" ht="17.25" customHeight="1"/>
    <row r="270" ht="17.25" customHeight="1"/>
    <row r="271" ht="17.25" customHeight="1"/>
    <row r="272" ht="17.25" customHeight="1"/>
    <row r="273" ht="17.25" customHeight="1"/>
    <row r="274" ht="17.25" customHeight="1"/>
    <row r="275" ht="17.25" customHeight="1"/>
    <row r="276" ht="17.25" customHeight="1"/>
    <row r="277" ht="17.25" customHeight="1"/>
    <row r="278" ht="17.25" customHeight="1"/>
    <row r="279" ht="17.25" customHeight="1"/>
    <row r="280" ht="17.25" customHeight="1"/>
    <row r="281" ht="17.25" customHeight="1"/>
    <row r="282" ht="17.25" customHeight="1"/>
    <row r="283" ht="17.25" customHeight="1"/>
    <row r="284" ht="17.25" customHeight="1"/>
    <row r="285" ht="17.25" customHeight="1"/>
    <row r="286" ht="17.25" customHeight="1"/>
    <row r="287" ht="17.25" customHeight="1"/>
    <row r="288" ht="17.25" customHeight="1"/>
    <row r="289" ht="17.25" customHeight="1"/>
    <row r="290" ht="17.25" customHeight="1"/>
    <row r="291" ht="17.25" customHeight="1"/>
    <row r="292" ht="17.25" customHeight="1"/>
    <row r="293" ht="17.25" customHeight="1"/>
    <row r="294" ht="17.25" customHeight="1"/>
    <row r="295" ht="17.25" customHeight="1"/>
    <row r="296" ht="17.25" customHeight="1"/>
    <row r="297" ht="17.25" customHeight="1"/>
    <row r="298" ht="17.25" customHeight="1"/>
    <row r="299" ht="17.25" customHeight="1"/>
    <row r="300" ht="17.25" customHeight="1"/>
    <row r="301" ht="17.25" customHeight="1"/>
    <row r="302" ht="17.25" customHeight="1"/>
    <row r="303" ht="17.25" customHeight="1"/>
    <row r="304" ht="17.25" customHeight="1"/>
    <row r="305" ht="17.25" customHeight="1"/>
    <row r="306" ht="17.25" customHeight="1"/>
    <row r="307" ht="17.25" customHeight="1"/>
    <row r="308" ht="17.25" customHeight="1"/>
    <row r="309" ht="17.25" customHeight="1"/>
    <row r="310" ht="17.25" customHeight="1"/>
    <row r="311" ht="17.25" customHeight="1"/>
    <row r="312" ht="17.25" customHeight="1"/>
    <row r="313" ht="17.25" customHeight="1"/>
    <row r="314" ht="17.25" customHeight="1"/>
    <row r="315" ht="17.25" customHeight="1"/>
    <row r="316" ht="17.25" customHeight="1"/>
    <row r="317" ht="17.25" customHeight="1"/>
    <row r="318" ht="17.25" customHeight="1"/>
    <row r="319" ht="17.25" customHeight="1"/>
    <row r="320" ht="17.25" customHeight="1"/>
    <row r="321" ht="17.25" customHeight="1"/>
    <row r="322" ht="17.25" customHeight="1"/>
    <row r="323" ht="17.25" customHeight="1"/>
    <row r="324" ht="17.25" customHeight="1"/>
    <row r="325" ht="17.25" customHeight="1"/>
    <row r="326" ht="17.25" customHeight="1"/>
    <row r="327" ht="17.25" customHeight="1"/>
    <row r="328" ht="17.25" customHeight="1"/>
    <row r="329" ht="17.25" customHeight="1"/>
    <row r="330" ht="17.25" customHeight="1"/>
    <row r="331" ht="17.25" customHeight="1"/>
    <row r="332" ht="17.25" customHeight="1"/>
    <row r="333" ht="17.25" customHeight="1"/>
    <row r="334" ht="17.25" customHeight="1"/>
    <row r="335" ht="17.25" customHeight="1"/>
    <row r="336" ht="17.25" customHeight="1"/>
    <row r="337" ht="17.25" customHeight="1"/>
    <row r="338" ht="17.25" customHeight="1"/>
    <row r="339" ht="17.25" customHeight="1"/>
    <row r="340" ht="17.25" customHeight="1"/>
    <row r="341" ht="17.25" customHeight="1"/>
    <row r="342" ht="17.25" customHeight="1"/>
    <row r="343" ht="17.25" customHeight="1"/>
    <row r="344" ht="17.25" customHeight="1"/>
    <row r="345" ht="17.25" customHeight="1"/>
    <row r="346" ht="17.25" customHeight="1"/>
    <row r="347" ht="17.25" customHeight="1"/>
    <row r="348" ht="17.25" customHeight="1"/>
    <row r="349" ht="17.25" customHeight="1"/>
    <row r="350" ht="17.25" customHeight="1"/>
    <row r="351" ht="17.25" customHeight="1"/>
    <row r="352" ht="17.25" customHeight="1"/>
    <row r="353" ht="17.25" customHeight="1"/>
    <row r="354" ht="17.25" customHeight="1"/>
    <row r="355" ht="17.25" customHeight="1"/>
    <row r="356" ht="17.25" customHeight="1"/>
    <row r="357" ht="17.25" customHeight="1"/>
    <row r="358" ht="17.25" customHeight="1"/>
    <row r="359" ht="17.25" customHeight="1"/>
    <row r="360" ht="17.25" customHeight="1"/>
    <row r="361" ht="17.25" customHeight="1"/>
    <row r="362" ht="17.25" customHeight="1"/>
    <row r="363" ht="17.25" customHeight="1"/>
    <row r="364" ht="17.25" customHeight="1"/>
  </sheetData>
  <mergeCells count="51">
    <mergeCell ref="B7:AD7"/>
    <mergeCell ref="A3:AX4"/>
    <mergeCell ref="K5:P5"/>
    <mergeCell ref="Q5:AC5"/>
    <mergeCell ref="AD5:AJ5"/>
    <mergeCell ref="AK5:AW5"/>
    <mergeCell ref="B11:E11"/>
    <mergeCell ref="F11:AO11"/>
    <mergeCell ref="AP11:AU11"/>
    <mergeCell ref="B8:E8"/>
    <mergeCell ref="F8:AU8"/>
    <mergeCell ref="B9:E9"/>
    <mergeCell ref="F9:AO9"/>
    <mergeCell ref="AP9:AU9"/>
    <mergeCell ref="B10:E10"/>
    <mergeCell ref="F10:AO10"/>
    <mergeCell ref="AP10:AU10"/>
    <mergeCell ref="B15:AD15"/>
    <mergeCell ref="B16:E16"/>
    <mergeCell ref="F16:K16"/>
    <mergeCell ref="L16:T16"/>
    <mergeCell ref="C12:AU12"/>
    <mergeCell ref="B23:E23"/>
    <mergeCell ref="F23:AO23"/>
    <mergeCell ref="AP23:AU23"/>
    <mergeCell ref="B17:E17"/>
    <mergeCell ref="F17:K17"/>
    <mergeCell ref="L17:Q17"/>
    <mergeCell ref="R17:T17"/>
    <mergeCell ref="B18:E18"/>
    <mergeCell ref="F18:K18"/>
    <mergeCell ref="L18:Q18"/>
    <mergeCell ref="R18:T18"/>
    <mergeCell ref="B19:K19"/>
    <mergeCell ref="L19:Q19"/>
    <mergeCell ref="R19:T19"/>
    <mergeCell ref="C20:AU20"/>
    <mergeCell ref="B22:AD22"/>
    <mergeCell ref="C28:AU28"/>
    <mergeCell ref="B24:E24"/>
    <mergeCell ref="B25:E25"/>
    <mergeCell ref="F24:AO24"/>
    <mergeCell ref="F25:AO25"/>
    <mergeCell ref="AP24:AU24"/>
    <mergeCell ref="AP25:AU25"/>
    <mergeCell ref="B26:E26"/>
    <mergeCell ref="F26:AO26"/>
    <mergeCell ref="AP26:AU26"/>
    <mergeCell ref="B27:E27"/>
    <mergeCell ref="F27:AO27"/>
    <mergeCell ref="AP27:AU27"/>
  </mergeCells>
  <phoneticPr fontId="1"/>
  <dataValidations count="1">
    <dataValidation type="list" allowBlank="1" showInputMessage="1" showErrorMessage="1" sqref="AP9:AU11 AP24:AU27">
      <formula1>"○,×"</formula1>
    </dataValidation>
  </dataValidations>
  <pageMargins left="0.70866141732283472" right="0.70866141732283472" top="0.74803149606299213" bottom="0.74803149606299213" header="0.31496062992125984" footer="0.31496062992125984"/>
  <pageSetup paperSize="9" orientation="portrait" r:id="rId1"/>
  <headerFooter>
    <oddHeader>&amp;R（私立保育所等給食支援事業）</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BC371"/>
  <sheetViews>
    <sheetView topLeftCell="A4" zoomScaleNormal="100" zoomScaleSheetLayoutView="100" workbookViewId="0">
      <selection activeCell="S10" sqref="S10:X10"/>
    </sheetView>
  </sheetViews>
  <sheetFormatPr defaultRowHeight="13.5"/>
  <cols>
    <col min="1" max="54" width="1.75" style="91" customWidth="1"/>
    <col min="55" max="55" width="0" style="91" hidden="1" customWidth="1"/>
    <col min="56" max="16384" width="9" style="91"/>
  </cols>
  <sheetData>
    <row r="1" spans="1:50" s="98" customFormat="1" ht="24" customHeight="1">
      <c r="A1" s="97" t="s">
        <v>273</v>
      </c>
      <c r="B1" s="97"/>
      <c r="H1" s="99"/>
    </row>
    <row r="2" spans="1:50" s="98" customFormat="1" ht="7.5" customHeight="1">
      <c r="H2" s="99"/>
    </row>
    <row r="3" spans="1:50">
      <c r="A3" s="335" t="s">
        <v>162</v>
      </c>
      <c r="B3" s="335"/>
      <c r="C3" s="335"/>
      <c r="D3" s="335"/>
      <c r="E3" s="335"/>
      <c r="F3" s="335"/>
      <c r="G3" s="335"/>
      <c r="H3" s="335"/>
      <c r="I3" s="335"/>
      <c r="J3" s="335"/>
      <c r="K3" s="335"/>
      <c r="L3" s="335"/>
      <c r="M3" s="335"/>
      <c r="N3" s="335"/>
      <c r="O3" s="335"/>
      <c r="P3" s="335"/>
      <c r="Q3" s="335"/>
      <c r="R3" s="335"/>
      <c r="S3" s="335"/>
      <c r="T3" s="335"/>
      <c r="U3" s="335"/>
      <c r="V3" s="335"/>
      <c r="W3" s="335"/>
      <c r="X3" s="335"/>
      <c r="Y3" s="335"/>
      <c r="Z3" s="335"/>
      <c r="AA3" s="335"/>
      <c r="AB3" s="335"/>
      <c r="AC3" s="335"/>
      <c r="AD3" s="335"/>
      <c r="AE3" s="335"/>
      <c r="AF3" s="335"/>
      <c r="AG3" s="335"/>
      <c r="AH3" s="335"/>
      <c r="AI3" s="335"/>
      <c r="AJ3" s="335"/>
      <c r="AK3" s="335"/>
      <c r="AL3" s="335"/>
      <c r="AM3" s="335"/>
      <c r="AN3" s="335"/>
      <c r="AO3" s="335"/>
      <c r="AP3" s="335"/>
      <c r="AQ3" s="335"/>
      <c r="AR3" s="335"/>
      <c r="AS3" s="335"/>
      <c r="AT3" s="335"/>
      <c r="AU3" s="335"/>
      <c r="AV3" s="335"/>
      <c r="AW3" s="335"/>
      <c r="AX3" s="335"/>
    </row>
    <row r="4" spans="1:50">
      <c r="A4" s="335"/>
      <c r="B4" s="335"/>
      <c r="C4" s="335"/>
      <c r="D4" s="335"/>
      <c r="E4" s="335"/>
      <c r="F4" s="335"/>
      <c r="G4" s="335"/>
      <c r="H4" s="335"/>
      <c r="I4" s="335"/>
      <c r="J4" s="335"/>
      <c r="K4" s="335"/>
      <c r="L4" s="335"/>
      <c r="M4" s="335"/>
      <c r="N4" s="335"/>
      <c r="O4" s="335"/>
      <c r="P4" s="335"/>
      <c r="Q4" s="335"/>
      <c r="R4" s="335"/>
      <c r="S4" s="335"/>
      <c r="T4" s="335"/>
      <c r="U4" s="335"/>
      <c r="V4" s="335"/>
      <c r="W4" s="335"/>
      <c r="X4" s="335"/>
      <c r="Y4" s="335"/>
      <c r="Z4" s="335"/>
      <c r="AA4" s="335"/>
      <c r="AB4" s="335"/>
      <c r="AC4" s="335"/>
      <c r="AD4" s="335"/>
      <c r="AE4" s="335"/>
      <c r="AF4" s="335"/>
      <c r="AG4" s="335"/>
      <c r="AH4" s="335"/>
      <c r="AI4" s="335"/>
      <c r="AJ4" s="335"/>
      <c r="AK4" s="335"/>
      <c r="AL4" s="335"/>
      <c r="AM4" s="335"/>
      <c r="AN4" s="335"/>
      <c r="AO4" s="335"/>
      <c r="AP4" s="335"/>
      <c r="AQ4" s="335"/>
      <c r="AR4" s="335"/>
      <c r="AS4" s="335"/>
      <c r="AT4" s="335"/>
      <c r="AU4" s="335"/>
      <c r="AV4" s="335"/>
      <c r="AW4" s="335"/>
      <c r="AX4" s="335"/>
    </row>
    <row r="5" spans="1:50" ht="21.75" customHeight="1">
      <c r="A5" s="129"/>
      <c r="B5" s="129"/>
      <c r="C5" s="129"/>
      <c r="D5" s="129"/>
      <c r="E5" s="129"/>
      <c r="F5" s="129"/>
      <c r="G5" s="129"/>
      <c r="H5" s="129"/>
      <c r="I5" s="129"/>
      <c r="J5" s="129"/>
      <c r="K5" s="336"/>
      <c r="L5" s="336"/>
      <c r="M5" s="336"/>
      <c r="N5" s="336"/>
      <c r="O5" s="336"/>
      <c r="P5" s="336"/>
      <c r="Q5" s="337"/>
      <c r="R5" s="337"/>
      <c r="S5" s="337"/>
      <c r="T5" s="337"/>
      <c r="U5" s="337"/>
      <c r="V5" s="337"/>
      <c r="W5" s="337"/>
      <c r="X5" s="337"/>
      <c r="Y5" s="337"/>
      <c r="Z5" s="337"/>
      <c r="AA5" s="337"/>
      <c r="AB5" s="337"/>
      <c r="AC5" s="337"/>
      <c r="AD5" s="313" t="s">
        <v>155</v>
      </c>
      <c r="AE5" s="313"/>
      <c r="AF5" s="313"/>
      <c r="AG5" s="313"/>
      <c r="AH5" s="313"/>
      <c r="AI5" s="313"/>
      <c r="AJ5" s="313"/>
      <c r="AK5" s="338">
        <f>'私立_別添2-1'!AK5:AW5</f>
        <v>0</v>
      </c>
      <c r="AL5" s="339"/>
      <c r="AM5" s="339"/>
      <c r="AN5" s="339"/>
      <c r="AO5" s="339"/>
      <c r="AP5" s="339"/>
      <c r="AQ5" s="339"/>
      <c r="AR5" s="339"/>
      <c r="AS5" s="339"/>
      <c r="AT5" s="339"/>
      <c r="AU5" s="339"/>
      <c r="AV5" s="339"/>
      <c r="AW5" s="339"/>
      <c r="AX5" s="129"/>
    </row>
    <row r="6" spans="1:50" ht="9.75" customHeight="1">
      <c r="A6" s="129"/>
      <c r="B6" s="129"/>
      <c r="C6" s="129"/>
      <c r="D6" s="129"/>
      <c r="E6" s="129"/>
      <c r="F6" s="129"/>
      <c r="G6" s="129"/>
      <c r="H6" s="129"/>
      <c r="I6" s="129"/>
      <c r="J6" s="129"/>
      <c r="K6" s="129"/>
      <c r="L6" s="129"/>
      <c r="M6" s="129"/>
      <c r="N6" s="129"/>
      <c r="O6" s="129"/>
      <c r="P6" s="129"/>
      <c r="Q6" s="129"/>
      <c r="R6" s="129"/>
      <c r="S6" s="129"/>
      <c r="T6" s="129"/>
      <c r="U6" s="129"/>
      <c r="V6" s="129"/>
      <c r="W6" s="129"/>
      <c r="X6" s="129"/>
      <c r="Y6" s="129"/>
      <c r="Z6" s="129"/>
      <c r="AA6" s="129"/>
      <c r="AB6" s="129"/>
      <c r="AC6" s="129"/>
      <c r="AD6" s="129"/>
      <c r="AE6" s="129"/>
      <c r="AF6" s="129"/>
      <c r="AG6" s="129"/>
      <c r="AH6" s="129"/>
      <c r="AI6" s="129"/>
      <c r="AJ6" s="129"/>
      <c r="AK6" s="129"/>
      <c r="AL6" s="129"/>
      <c r="AM6" s="129"/>
      <c r="AN6" s="129"/>
      <c r="AO6" s="129"/>
      <c r="AP6" s="129"/>
      <c r="AQ6" s="129"/>
      <c r="AR6" s="129"/>
      <c r="AS6" s="129"/>
      <c r="AT6" s="129"/>
      <c r="AU6" s="129"/>
      <c r="AV6" s="129"/>
      <c r="AW6" s="129"/>
      <c r="AX6" s="129"/>
    </row>
    <row r="7" spans="1:50" ht="19.5" customHeight="1">
      <c r="A7" s="129"/>
      <c r="B7" s="331" t="s">
        <v>163</v>
      </c>
      <c r="C7" s="331"/>
      <c r="D7" s="331"/>
      <c r="E7" s="331"/>
      <c r="F7" s="331"/>
      <c r="G7" s="331"/>
      <c r="H7" s="331"/>
      <c r="I7" s="331"/>
      <c r="J7" s="331"/>
      <c r="K7" s="331"/>
      <c r="L7" s="331"/>
      <c r="M7" s="331"/>
      <c r="N7" s="331"/>
      <c r="O7" s="331"/>
      <c r="P7" s="331"/>
      <c r="Q7" s="331"/>
      <c r="R7" s="331"/>
      <c r="S7" s="331"/>
      <c r="T7" s="331"/>
      <c r="U7" s="331"/>
      <c r="V7" s="331"/>
      <c r="W7" s="331"/>
      <c r="X7" s="331"/>
      <c r="Y7" s="331"/>
      <c r="Z7" s="331"/>
      <c r="AA7" s="331"/>
      <c r="AB7" s="331"/>
      <c r="AC7" s="331"/>
      <c r="AD7" s="331"/>
      <c r="AE7" s="164" t="s">
        <v>211</v>
      </c>
      <c r="AF7" s="164"/>
      <c r="AG7" s="164"/>
      <c r="AH7" s="162"/>
      <c r="AI7" s="162"/>
      <c r="AJ7" s="162"/>
      <c r="AK7" s="162"/>
      <c r="AL7" s="162"/>
      <c r="AM7" s="162"/>
      <c r="AN7" s="162"/>
      <c r="AO7" s="162"/>
      <c r="AP7" s="162"/>
      <c r="AQ7" s="162"/>
      <c r="AR7" s="162"/>
      <c r="AS7" s="162"/>
      <c r="AT7" s="162"/>
      <c r="AU7" s="162"/>
      <c r="AV7" s="129"/>
      <c r="AW7" s="129"/>
      <c r="AX7" s="129"/>
    </row>
    <row r="8" spans="1:50" s="134" customFormat="1" ht="22.5" customHeight="1">
      <c r="A8" s="133"/>
      <c r="B8" s="388"/>
      <c r="C8" s="388"/>
      <c r="D8" s="388"/>
      <c r="E8" s="388"/>
      <c r="F8" s="388"/>
      <c r="G8" s="388"/>
      <c r="H8" s="389" t="s">
        <v>165</v>
      </c>
      <c r="I8" s="390"/>
      <c r="J8" s="390"/>
      <c r="K8" s="390"/>
      <c r="L8" s="390"/>
      <c r="M8" s="390"/>
      <c r="N8" s="390"/>
      <c r="O8" s="390"/>
      <c r="P8" s="390"/>
      <c r="Q8" s="390"/>
      <c r="R8" s="390"/>
      <c r="S8" s="390"/>
      <c r="T8" s="390"/>
      <c r="U8" s="390"/>
      <c r="V8" s="390"/>
      <c r="W8" s="390"/>
      <c r="X8" s="391"/>
      <c r="Y8" s="392" t="s">
        <v>190</v>
      </c>
      <c r="Z8" s="393"/>
      <c r="AA8" s="393"/>
      <c r="AB8" s="393"/>
      <c r="AC8" s="394"/>
      <c r="AD8" s="392" t="s">
        <v>199</v>
      </c>
      <c r="AE8" s="393"/>
      <c r="AF8" s="393"/>
      <c r="AG8" s="393"/>
      <c r="AH8" s="393"/>
      <c r="AI8" s="393"/>
      <c r="AJ8" s="393"/>
      <c r="AK8" s="393"/>
      <c r="AL8" s="393"/>
      <c r="AM8" s="393"/>
      <c r="AN8" s="394"/>
      <c r="AO8" s="399" t="s">
        <v>169</v>
      </c>
      <c r="AP8" s="399"/>
      <c r="AQ8" s="399"/>
      <c r="AR8" s="399"/>
      <c r="AS8" s="399"/>
      <c r="AT8" s="399"/>
      <c r="AU8" s="399"/>
      <c r="AV8" s="133"/>
      <c r="AW8" s="133"/>
      <c r="AX8" s="133"/>
    </row>
    <row r="9" spans="1:50" s="134" customFormat="1" ht="24.75" customHeight="1">
      <c r="A9" s="133"/>
      <c r="B9" s="388"/>
      <c r="C9" s="388"/>
      <c r="D9" s="388"/>
      <c r="E9" s="388"/>
      <c r="F9" s="388"/>
      <c r="G9" s="388"/>
      <c r="H9" s="389" t="s">
        <v>166</v>
      </c>
      <c r="I9" s="390"/>
      <c r="J9" s="390"/>
      <c r="K9" s="390"/>
      <c r="L9" s="390"/>
      <c r="M9" s="390"/>
      <c r="N9" s="390"/>
      <c r="O9" s="390"/>
      <c r="P9" s="390"/>
      <c r="Q9" s="390"/>
      <c r="R9" s="391"/>
      <c r="S9" s="389" t="s">
        <v>167</v>
      </c>
      <c r="T9" s="390"/>
      <c r="U9" s="390"/>
      <c r="V9" s="390"/>
      <c r="W9" s="390"/>
      <c r="X9" s="391"/>
      <c r="Y9" s="395"/>
      <c r="Z9" s="396"/>
      <c r="AA9" s="396"/>
      <c r="AB9" s="396"/>
      <c r="AC9" s="397"/>
      <c r="AD9" s="395"/>
      <c r="AE9" s="396"/>
      <c r="AF9" s="396"/>
      <c r="AG9" s="396"/>
      <c r="AH9" s="396"/>
      <c r="AI9" s="396"/>
      <c r="AJ9" s="396"/>
      <c r="AK9" s="396"/>
      <c r="AL9" s="396"/>
      <c r="AM9" s="396"/>
      <c r="AN9" s="397"/>
      <c r="AO9" s="399"/>
      <c r="AP9" s="399"/>
      <c r="AQ9" s="399"/>
      <c r="AR9" s="399"/>
      <c r="AS9" s="399"/>
      <c r="AT9" s="399"/>
      <c r="AU9" s="399"/>
      <c r="AV9" s="133"/>
      <c r="AW9" s="133"/>
      <c r="AX9" s="133"/>
    </row>
    <row r="10" spans="1:50" s="134" customFormat="1" ht="30" customHeight="1">
      <c r="A10" s="133"/>
      <c r="B10" s="340" t="s">
        <v>164</v>
      </c>
      <c r="C10" s="341"/>
      <c r="D10" s="341"/>
      <c r="E10" s="341"/>
      <c r="F10" s="341"/>
      <c r="G10" s="342"/>
      <c r="H10" s="358">
        <f>SUM('入力表（私立_別添1-2）'!C20:M20)</f>
        <v>0</v>
      </c>
      <c r="I10" s="359"/>
      <c r="J10" s="359"/>
      <c r="K10" s="359"/>
      <c r="L10" s="359"/>
      <c r="M10" s="359"/>
      <c r="N10" s="359"/>
      <c r="O10" s="359"/>
      <c r="P10" s="359"/>
      <c r="Q10" s="359"/>
      <c r="R10" s="360"/>
      <c r="S10" s="361">
        <f>'入力表（私立_別添1-2）'!N20</f>
        <v>0</v>
      </c>
      <c r="T10" s="362"/>
      <c r="U10" s="362"/>
      <c r="V10" s="362"/>
      <c r="W10" s="362"/>
      <c r="X10" s="363"/>
      <c r="Y10" s="361">
        <f>'入力表（私立_別添1-2）'!P11</f>
        <v>0</v>
      </c>
      <c r="Z10" s="362"/>
      <c r="AA10" s="362"/>
      <c r="AB10" s="362"/>
      <c r="AC10" s="363"/>
      <c r="AD10" s="355">
        <f>'入力表（私立_別添1-2）'!C37*12</f>
        <v>0</v>
      </c>
      <c r="AE10" s="356"/>
      <c r="AF10" s="356"/>
      <c r="AG10" s="356"/>
      <c r="AH10" s="356"/>
      <c r="AI10" s="356"/>
      <c r="AJ10" s="356"/>
      <c r="AK10" s="356"/>
      <c r="AL10" s="356"/>
      <c r="AM10" s="356"/>
      <c r="AN10" s="357"/>
      <c r="AO10" s="400" t="e">
        <f>ROUNDDOWN((H10+S10-AD10)/12/Y10,0)</f>
        <v>#DIV/0!</v>
      </c>
      <c r="AP10" s="400"/>
      <c r="AQ10" s="400"/>
      <c r="AR10" s="400"/>
      <c r="AS10" s="400"/>
      <c r="AT10" s="400"/>
      <c r="AU10" s="400"/>
      <c r="AV10" s="398" t="s">
        <v>191</v>
      </c>
      <c r="AW10" s="336"/>
      <c r="AX10" s="133"/>
    </row>
    <row r="11" spans="1:50" s="134" customFormat="1" ht="30" customHeight="1">
      <c r="A11" s="133"/>
      <c r="B11" s="340" t="s">
        <v>208</v>
      </c>
      <c r="C11" s="341"/>
      <c r="D11" s="341"/>
      <c r="E11" s="341"/>
      <c r="F11" s="341"/>
      <c r="G11" s="342"/>
      <c r="H11" s="358">
        <f>SUM('入力表（私立_別添1-2）'!C21:M21)</f>
        <v>0</v>
      </c>
      <c r="I11" s="359"/>
      <c r="J11" s="359"/>
      <c r="K11" s="359"/>
      <c r="L11" s="359"/>
      <c r="M11" s="359"/>
      <c r="N11" s="359"/>
      <c r="O11" s="359"/>
      <c r="P11" s="359"/>
      <c r="Q11" s="359"/>
      <c r="R11" s="360"/>
      <c r="S11" s="361">
        <f>'入力表（私立_別添1-2）'!N21</f>
        <v>0</v>
      </c>
      <c r="T11" s="362"/>
      <c r="U11" s="362"/>
      <c r="V11" s="362"/>
      <c r="W11" s="362"/>
      <c r="X11" s="363"/>
      <c r="Y11" s="361">
        <f>'入力表（私立_別添1-2）'!P14</f>
        <v>0</v>
      </c>
      <c r="Z11" s="362"/>
      <c r="AA11" s="362"/>
      <c r="AB11" s="362"/>
      <c r="AC11" s="363"/>
      <c r="AD11" s="355">
        <f>'入力表（私立_別添1-2）'!C43*12</f>
        <v>0</v>
      </c>
      <c r="AE11" s="356"/>
      <c r="AF11" s="356"/>
      <c r="AG11" s="356"/>
      <c r="AH11" s="356"/>
      <c r="AI11" s="356"/>
      <c r="AJ11" s="356"/>
      <c r="AK11" s="356"/>
      <c r="AL11" s="356"/>
      <c r="AM11" s="356"/>
      <c r="AN11" s="357"/>
      <c r="AO11" s="400" t="e">
        <f>ROUNDDOWN((H11+S11-AD11)/12/Y11,0)</f>
        <v>#DIV/0!</v>
      </c>
      <c r="AP11" s="400"/>
      <c r="AQ11" s="400"/>
      <c r="AR11" s="400"/>
      <c r="AS11" s="400"/>
      <c r="AT11" s="400"/>
      <c r="AU11" s="400"/>
      <c r="AV11" s="398" t="s">
        <v>192</v>
      </c>
      <c r="AW11" s="336"/>
      <c r="AX11" s="133"/>
    </row>
    <row r="12" spans="1:50" s="134" customFormat="1" ht="15" customHeight="1" thickBot="1">
      <c r="A12" s="133"/>
      <c r="B12" s="140"/>
      <c r="C12" s="140"/>
      <c r="D12" s="140"/>
      <c r="E12" s="140"/>
      <c r="F12" s="140"/>
      <c r="G12" s="141"/>
      <c r="H12" s="146"/>
      <c r="I12" s="146"/>
      <c r="J12" s="146"/>
      <c r="K12" s="146"/>
      <c r="L12" s="146"/>
      <c r="M12" s="146"/>
      <c r="N12" s="146"/>
      <c r="O12" s="146"/>
      <c r="P12" s="146"/>
      <c r="Q12" s="146"/>
      <c r="R12" s="146"/>
      <c r="S12" s="146"/>
      <c r="T12" s="146"/>
      <c r="U12" s="146"/>
      <c r="V12" s="146"/>
      <c r="W12" s="146"/>
      <c r="X12" s="146"/>
      <c r="Y12" s="146"/>
      <c r="Z12" s="146"/>
      <c r="AA12" s="146"/>
      <c r="AB12" s="146"/>
      <c r="AC12" s="146"/>
      <c r="AD12" s="147"/>
      <c r="AE12" s="147"/>
      <c r="AF12" s="147"/>
      <c r="AG12" s="147"/>
      <c r="AH12" s="147"/>
      <c r="AI12" s="147"/>
      <c r="AJ12" s="147"/>
      <c r="AK12" s="145"/>
      <c r="AL12" s="145"/>
      <c r="AM12" s="145"/>
      <c r="AN12" s="145"/>
      <c r="AO12" s="145"/>
      <c r="AP12" s="145"/>
      <c r="AQ12" s="145"/>
      <c r="AR12" s="145"/>
      <c r="AS12" s="133"/>
      <c r="AT12" s="133"/>
      <c r="AU12" s="137"/>
      <c r="AV12" s="133"/>
      <c r="AW12" s="133"/>
      <c r="AX12" s="133"/>
    </row>
    <row r="13" spans="1:50" s="134" customFormat="1" ht="33" customHeight="1" thickBot="1">
      <c r="A13" s="133"/>
      <c r="B13" s="373" t="s">
        <v>173</v>
      </c>
      <c r="C13" s="373"/>
      <c r="D13" s="373"/>
      <c r="E13" s="373"/>
      <c r="F13" s="373"/>
      <c r="G13" s="373"/>
      <c r="H13" s="373"/>
      <c r="I13" s="373"/>
      <c r="J13" s="373"/>
      <c r="K13" s="373"/>
      <c r="L13" s="373"/>
      <c r="M13" s="373"/>
      <c r="N13" s="373"/>
      <c r="O13" s="373"/>
      <c r="P13" s="373"/>
      <c r="Q13" s="373"/>
      <c r="R13" s="139"/>
      <c r="S13" s="374" t="e">
        <f>AO10-AO11</f>
        <v>#DIV/0!</v>
      </c>
      <c r="T13" s="375"/>
      <c r="U13" s="375"/>
      <c r="V13" s="375"/>
      <c r="W13" s="375"/>
      <c r="X13" s="375"/>
      <c r="Y13" s="375"/>
      <c r="Z13" s="375"/>
      <c r="AA13" s="375"/>
      <c r="AB13" s="375"/>
      <c r="AC13" s="376"/>
      <c r="AD13" s="137" t="s">
        <v>0</v>
      </c>
      <c r="AE13" s="137"/>
      <c r="AF13" s="139"/>
      <c r="AG13" s="135" t="s">
        <v>198</v>
      </c>
      <c r="AH13" s="135"/>
      <c r="AI13" s="135"/>
      <c r="AJ13" s="135"/>
      <c r="AK13" s="135"/>
      <c r="AL13" s="135"/>
      <c r="AM13" s="139"/>
      <c r="AN13" s="139"/>
      <c r="AO13" s="139"/>
      <c r="AP13" s="139"/>
      <c r="AQ13" s="139"/>
      <c r="AR13" s="139"/>
      <c r="AS13" s="139"/>
      <c r="AT13" s="139"/>
      <c r="AU13" s="139"/>
      <c r="AV13" s="133"/>
      <c r="AW13" s="133"/>
      <c r="AX13" s="133"/>
    </row>
    <row r="14" spans="1:50" s="134" customFormat="1" ht="21" customHeight="1" thickBot="1">
      <c r="A14" s="151"/>
      <c r="B14" s="137" t="s">
        <v>247</v>
      </c>
      <c r="C14" s="137"/>
      <c r="D14" s="137"/>
      <c r="E14" s="137"/>
      <c r="F14" s="136"/>
      <c r="G14" s="136"/>
      <c r="H14" s="136"/>
      <c r="I14" s="136"/>
      <c r="J14" s="136"/>
      <c r="K14" s="136"/>
      <c r="L14" s="138"/>
      <c r="M14" s="138"/>
      <c r="N14" s="138"/>
      <c r="O14" s="138"/>
      <c r="P14" s="138"/>
      <c r="Q14" s="138"/>
      <c r="R14" s="136"/>
      <c r="S14" s="155"/>
      <c r="T14" s="155"/>
      <c r="U14" s="155"/>
      <c r="V14" s="155"/>
      <c r="W14" s="155"/>
      <c r="X14" s="155"/>
      <c r="Y14" s="155"/>
      <c r="Z14" s="155"/>
      <c r="AA14" s="155"/>
      <c r="AB14" s="155"/>
      <c r="AC14" s="155"/>
      <c r="AD14" s="137"/>
      <c r="AE14" s="137"/>
      <c r="AF14" s="139"/>
      <c r="AG14" s="135"/>
      <c r="AH14" s="135"/>
      <c r="AI14" s="135"/>
      <c r="AJ14" s="135"/>
      <c r="AK14" s="135"/>
      <c r="AL14" s="135"/>
      <c r="AM14" s="139"/>
      <c r="AN14" s="139"/>
      <c r="AO14" s="139"/>
      <c r="AP14" s="139"/>
      <c r="AQ14" s="139"/>
      <c r="AR14" s="139"/>
      <c r="AS14" s="139"/>
      <c r="AT14" s="139"/>
      <c r="AU14" s="139"/>
      <c r="AV14" s="151"/>
      <c r="AW14" s="151"/>
      <c r="AX14" s="151"/>
    </row>
    <row r="15" spans="1:50" s="134" customFormat="1" ht="27" customHeight="1">
      <c r="A15" s="151"/>
      <c r="B15" s="137"/>
      <c r="C15" s="386" t="s">
        <v>193</v>
      </c>
      <c r="D15" s="387"/>
      <c r="E15" s="387"/>
      <c r="F15" s="387"/>
      <c r="G15" s="387"/>
      <c r="H15" s="387"/>
      <c r="I15" s="351" t="s">
        <v>188</v>
      </c>
      <c r="J15" s="351"/>
      <c r="K15" s="351"/>
      <c r="L15" s="351"/>
      <c r="M15" s="351"/>
      <c r="N15" s="352" t="s">
        <v>189</v>
      </c>
      <c r="O15" s="352"/>
      <c r="P15" s="352"/>
      <c r="Q15" s="352"/>
      <c r="R15" s="353"/>
      <c r="S15" s="166"/>
      <c r="T15" s="166"/>
      <c r="U15" s="166"/>
      <c r="V15" s="166"/>
      <c r="W15" s="166"/>
      <c r="X15" s="166"/>
      <c r="Y15" s="166"/>
      <c r="Z15" s="166"/>
      <c r="AA15" s="166"/>
      <c r="AB15" s="166"/>
      <c r="AC15" s="166"/>
      <c r="AD15" s="166"/>
      <c r="AE15" s="137"/>
      <c r="AF15" s="139"/>
      <c r="AG15" s="135"/>
      <c r="AH15" s="135"/>
      <c r="AI15" s="135"/>
      <c r="AJ15" s="135"/>
      <c r="AK15" s="135"/>
      <c r="AL15" s="135"/>
      <c r="AM15" s="139"/>
      <c r="AN15" s="139"/>
      <c r="AO15" s="139"/>
      <c r="AP15" s="139"/>
      <c r="AQ15" s="139"/>
      <c r="AR15" s="139"/>
      <c r="AS15" s="139"/>
      <c r="AT15" s="139"/>
      <c r="AU15" s="139"/>
      <c r="AV15" s="151"/>
      <c r="AW15" s="151"/>
      <c r="AX15" s="151"/>
    </row>
    <row r="16" spans="1:50" s="134" customFormat="1" ht="23.25" customHeight="1">
      <c r="A16" s="151"/>
      <c r="B16" s="137"/>
      <c r="C16" s="343" t="s">
        <v>186</v>
      </c>
      <c r="D16" s="341"/>
      <c r="E16" s="341"/>
      <c r="F16" s="341"/>
      <c r="G16" s="341"/>
      <c r="H16" s="342"/>
      <c r="I16" s="349">
        <v>3000</v>
      </c>
      <c r="J16" s="349"/>
      <c r="K16" s="349"/>
      <c r="L16" s="349"/>
      <c r="M16" s="349"/>
      <c r="N16" s="349">
        <v>4500</v>
      </c>
      <c r="O16" s="349"/>
      <c r="P16" s="349"/>
      <c r="Q16" s="349"/>
      <c r="R16" s="350"/>
      <c r="S16" s="165"/>
      <c r="T16" s="165" t="s">
        <v>271</v>
      </c>
      <c r="U16" s="165"/>
      <c r="V16" s="165"/>
      <c r="W16" s="165"/>
      <c r="X16" s="165"/>
      <c r="Y16" s="165"/>
      <c r="Z16" s="165"/>
      <c r="AA16" s="165"/>
      <c r="AB16" s="165"/>
      <c r="AC16" s="165"/>
      <c r="AD16" s="165"/>
      <c r="AE16" s="137"/>
      <c r="AF16" s="139"/>
      <c r="AG16" s="135"/>
      <c r="AH16" s="135"/>
      <c r="AI16" s="135"/>
      <c r="AJ16" s="135"/>
      <c r="AK16" s="135"/>
      <c r="AL16" s="135"/>
      <c r="AM16" s="139"/>
      <c r="AN16" s="139"/>
      <c r="AO16" s="139"/>
      <c r="AP16" s="139"/>
      <c r="AQ16" s="139"/>
      <c r="AR16" s="139"/>
      <c r="AS16" s="139"/>
      <c r="AT16" s="139"/>
      <c r="AU16" s="139"/>
      <c r="AV16" s="151"/>
      <c r="AW16" s="151"/>
      <c r="AX16" s="151"/>
    </row>
    <row r="17" spans="1:55" s="134" customFormat="1" ht="22.5" customHeight="1" thickBot="1">
      <c r="B17" s="137"/>
      <c r="C17" s="344" t="s">
        <v>187</v>
      </c>
      <c r="D17" s="345"/>
      <c r="E17" s="345"/>
      <c r="F17" s="345"/>
      <c r="G17" s="345"/>
      <c r="H17" s="346"/>
      <c r="I17" s="348"/>
      <c r="J17" s="348"/>
      <c r="K17" s="348"/>
      <c r="L17" s="348"/>
      <c r="M17" s="348"/>
      <c r="N17" s="348"/>
      <c r="O17" s="348"/>
      <c r="P17" s="348"/>
      <c r="Q17" s="348"/>
      <c r="R17" s="354"/>
      <c r="S17" s="165"/>
      <c r="T17" s="165" t="s">
        <v>272</v>
      </c>
      <c r="U17" s="165"/>
      <c r="V17" s="165"/>
      <c r="W17" s="165"/>
      <c r="X17" s="165"/>
      <c r="Y17" s="165"/>
      <c r="Z17" s="165"/>
      <c r="AA17" s="165"/>
      <c r="AB17" s="165"/>
      <c r="AC17" s="165"/>
      <c r="AD17" s="165"/>
      <c r="AE17" s="143"/>
    </row>
    <row r="18" spans="1:55" s="134" customFormat="1" ht="14.25" customHeight="1" thickBot="1">
      <c r="B18" s="137"/>
      <c r="C18" s="140"/>
      <c r="D18" s="140"/>
      <c r="E18" s="140"/>
      <c r="F18" s="141"/>
      <c r="G18" s="141"/>
      <c r="H18" s="141"/>
      <c r="I18" s="153"/>
      <c r="J18" s="153"/>
      <c r="K18" s="153"/>
      <c r="L18" s="153"/>
      <c r="M18" s="153"/>
      <c r="N18" s="154"/>
      <c r="O18" s="154"/>
      <c r="P18" s="154"/>
      <c r="Q18" s="154"/>
      <c r="R18" s="154"/>
      <c r="S18" s="142"/>
      <c r="T18" s="142"/>
      <c r="U18" s="142"/>
      <c r="V18" s="142"/>
      <c r="W18" s="142"/>
      <c r="X18" s="142"/>
      <c r="Y18" s="142"/>
      <c r="Z18" s="142"/>
      <c r="AA18" s="142"/>
      <c r="AB18" s="142"/>
      <c r="AC18" s="142"/>
      <c r="AD18" s="143"/>
      <c r="AE18" s="143"/>
    </row>
    <row r="19" spans="1:55" s="134" customFormat="1" ht="33" customHeight="1" thickBot="1">
      <c r="A19" s="133"/>
      <c r="B19" s="137" t="s">
        <v>171</v>
      </c>
      <c r="C19" s="137"/>
      <c r="D19" s="137"/>
      <c r="E19" s="137"/>
      <c r="F19" s="137"/>
      <c r="G19" s="137"/>
      <c r="H19" s="137"/>
      <c r="I19" s="137"/>
      <c r="J19" s="137"/>
      <c r="K19" s="137"/>
      <c r="L19" s="137"/>
      <c r="M19" s="137"/>
      <c r="N19" s="137"/>
      <c r="O19" s="137"/>
      <c r="P19" s="137"/>
      <c r="Q19" s="137"/>
      <c r="R19" s="137"/>
      <c r="S19" s="370">
        <v>12</v>
      </c>
      <c r="T19" s="371"/>
      <c r="U19" s="371"/>
      <c r="V19" s="371"/>
      <c r="W19" s="371"/>
      <c r="X19" s="371"/>
      <c r="Y19" s="371"/>
      <c r="Z19" s="371"/>
      <c r="AA19" s="371"/>
      <c r="AB19" s="371"/>
      <c r="AC19" s="372"/>
      <c r="AD19" s="137" t="s">
        <v>174</v>
      </c>
      <c r="AE19" s="133"/>
      <c r="AF19" s="133"/>
      <c r="AG19" s="133"/>
      <c r="AH19" s="133"/>
      <c r="AI19" s="133"/>
      <c r="AJ19" s="133"/>
      <c r="AK19" s="133"/>
      <c r="AL19" s="133"/>
      <c r="AM19" s="133"/>
      <c r="AN19" s="133"/>
      <c r="AO19" s="133"/>
      <c r="AP19" s="133"/>
      <c r="AQ19" s="133"/>
      <c r="AR19" s="133"/>
      <c r="AS19" s="133"/>
      <c r="AT19" s="133"/>
      <c r="AU19" s="133"/>
      <c r="AV19" s="133"/>
      <c r="AW19" s="133"/>
      <c r="AX19" s="133"/>
    </row>
    <row r="20" spans="1:55" s="134" customFormat="1" ht="33" customHeight="1" thickBot="1">
      <c r="A20" s="133"/>
      <c r="B20" s="137" t="s">
        <v>172</v>
      </c>
      <c r="C20" s="135"/>
      <c r="D20" s="135"/>
      <c r="E20" s="135"/>
      <c r="F20" s="135"/>
      <c r="G20" s="135"/>
      <c r="H20" s="135"/>
      <c r="I20" s="135"/>
      <c r="J20" s="135"/>
      <c r="K20" s="135"/>
      <c r="L20" s="135"/>
      <c r="M20" s="135"/>
      <c r="N20" s="135"/>
      <c r="O20" s="135"/>
      <c r="P20" s="135"/>
      <c r="Q20" s="135"/>
      <c r="R20" s="135"/>
      <c r="S20" s="374">
        <f>Y10</f>
        <v>0</v>
      </c>
      <c r="T20" s="381"/>
      <c r="U20" s="381"/>
      <c r="V20" s="381"/>
      <c r="W20" s="381"/>
      <c r="X20" s="381"/>
      <c r="Y20" s="381"/>
      <c r="Z20" s="381"/>
      <c r="AA20" s="381"/>
      <c r="AB20" s="381"/>
      <c r="AC20" s="382"/>
      <c r="AD20" s="137" t="s">
        <v>175</v>
      </c>
      <c r="AE20" s="137"/>
      <c r="AF20" s="135"/>
      <c r="AG20" s="135"/>
      <c r="AH20" s="135"/>
      <c r="AI20" s="135"/>
      <c r="AJ20" s="135"/>
      <c r="AK20" s="135"/>
      <c r="AL20" s="135"/>
      <c r="AM20" s="135"/>
      <c r="AN20" s="135"/>
      <c r="AO20" s="135"/>
      <c r="AP20" s="135"/>
      <c r="AQ20" s="135"/>
      <c r="AR20" s="135"/>
      <c r="AS20" s="135"/>
      <c r="AT20" s="135"/>
      <c r="AU20" s="135"/>
      <c r="AV20" s="133"/>
      <c r="AW20" s="133"/>
      <c r="AX20" s="133"/>
    </row>
    <row r="21" spans="1:55" s="134" customFormat="1" ht="33" customHeight="1" thickBot="1">
      <c r="A21" s="133"/>
      <c r="B21" s="137" t="s">
        <v>194</v>
      </c>
      <c r="C21" s="137"/>
      <c r="D21" s="137"/>
      <c r="E21" s="137"/>
      <c r="F21" s="136"/>
      <c r="G21" s="136"/>
      <c r="H21" s="136"/>
      <c r="I21" s="136"/>
      <c r="J21" s="136"/>
      <c r="K21" s="136"/>
      <c r="L21" s="138"/>
      <c r="M21" s="138"/>
      <c r="N21" s="138"/>
      <c r="O21" s="138"/>
      <c r="P21" s="138"/>
      <c r="Q21" s="138"/>
      <c r="R21" s="136"/>
      <c r="S21" s="383" t="e">
        <f>ROUNDDOWN(S13*S19*S20,-3)</f>
        <v>#DIV/0!</v>
      </c>
      <c r="T21" s="384"/>
      <c r="U21" s="384"/>
      <c r="V21" s="384"/>
      <c r="W21" s="384"/>
      <c r="X21" s="384"/>
      <c r="Y21" s="384"/>
      <c r="Z21" s="384"/>
      <c r="AA21" s="384"/>
      <c r="AB21" s="384"/>
      <c r="AC21" s="385"/>
      <c r="AD21" s="137" t="s">
        <v>0</v>
      </c>
      <c r="AE21" s="144"/>
      <c r="AF21" s="136"/>
      <c r="AG21" s="347" t="s">
        <v>176</v>
      </c>
      <c r="AH21" s="347"/>
      <c r="AI21" s="347"/>
      <c r="AJ21" s="347"/>
      <c r="AK21" s="347"/>
      <c r="AL21" s="347"/>
      <c r="AM21" s="347"/>
      <c r="AN21" s="347"/>
      <c r="AO21" s="347"/>
      <c r="AP21" s="347"/>
      <c r="AQ21" s="347"/>
      <c r="AR21" s="347"/>
      <c r="AS21" s="137"/>
      <c r="AT21" s="137"/>
      <c r="AU21" s="137"/>
      <c r="AV21" s="133"/>
      <c r="AW21" s="133"/>
      <c r="AX21" s="133"/>
    </row>
    <row r="22" spans="1:55" s="134" customFormat="1" ht="11.25" customHeight="1">
      <c r="A22" s="151"/>
      <c r="B22" s="137"/>
      <c r="C22" s="137"/>
      <c r="D22" s="137"/>
      <c r="E22" s="137"/>
      <c r="F22" s="136"/>
      <c r="G22" s="136"/>
      <c r="H22" s="136"/>
      <c r="I22" s="153"/>
      <c r="J22" s="153"/>
      <c r="K22" s="153"/>
      <c r="L22" s="153"/>
      <c r="M22" s="153"/>
      <c r="N22" s="154"/>
      <c r="O22" s="154"/>
      <c r="P22" s="154"/>
      <c r="Q22" s="154"/>
      <c r="R22" s="154"/>
      <c r="S22" s="145"/>
      <c r="T22" s="145"/>
      <c r="U22" s="145"/>
      <c r="V22" s="145"/>
      <c r="W22" s="145"/>
      <c r="X22" s="145"/>
      <c r="Y22" s="145"/>
      <c r="Z22" s="145"/>
      <c r="AA22" s="145"/>
      <c r="AB22" s="145"/>
      <c r="AC22" s="145"/>
      <c r="AD22" s="137"/>
      <c r="AE22" s="144"/>
      <c r="AF22" s="136"/>
      <c r="AG22" s="152"/>
      <c r="AH22" s="152"/>
      <c r="AI22" s="152"/>
      <c r="AJ22" s="152"/>
      <c r="AK22" s="152"/>
      <c r="AL22" s="152"/>
      <c r="AM22" s="152"/>
      <c r="AN22" s="152"/>
      <c r="AO22" s="152"/>
      <c r="AP22" s="152"/>
      <c r="AQ22" s="152"/>
      <c r="AR22" s="152"/>
      <c r="AS22" s="137"/>
      <c r="AT22" s="137"/>
      <c r="AU22" s="137"/>
      <c r="AV22" s="151"/>
      <c r="AW22" s="151"/>
      <c r="AX22" s="151"/>
    </row>
    <row r="23" spans="1:55" s="134" customFormat="1" ht="27.75" customHeight="1" thickBot="1">
      <c r="A23" s="133"/>
      <c r="B23" s="331" t="s">
        <v>177</v>
      </c>
      <c r="C23" s="331"/>
      <c r="D23" s="331"/>
      <c r="E23" s="331"/>
      <c r="F23" s="331"/>
      <c r="G23" s="331"/>
      <c r="H23" s="331"/>
      <c r="I23" s="331"/>
      <c r="J23" s="331"/>
      <c r="K23" s="331"/>
      <c r="L23" s="331"/>
      <c r="M23" s="331"/>
      <c r="N23" s="331"/>
      <c r="O23" s="331"/>
      <c r="P23" s="331"/>
      <c r="Q23" s="331"/>
      <c r="R23" s="331"/>
      <c r="S23" s="331"/>
      <c r="T23" s="331"/>
      <c r="U23" s="331"/>
      <c r="V23" s="331"/>
      <c r="W23" s="331"/>
      <c r="X23" s="331"/>
      <c r="Y23" s="331"/>
      <c r="Z23" s="331"/>
      <c r="AA23" s="331"/>
      <c r="AB23" s="331"/>
      <c r="AC23" s="331"/>
      <c r="AD23" s="331"/>
      <c r="AE23" s="136"/>
      <c r="AF23" s="136"/>
      <c r="AG23" s="136"/>
      <c r="AH23" s="136"/>
      <c r="AI23" s="136"/>
      <c r="AJ23" s="136"/>
      <c r="AK23" s="136"/>
      <c r="AL23" s="136"/>
      <c r="AM23" s="136"/>
      <c r="AN23" s="136"/>
      <c r="AO23" s="136"/>
      <c r="AP23" s="137"/>
      <c r="AQ23" s="137"/>
      <c r="AR23" s="137"/>
      <c r="AS23" s="137"/>
      <c r="AT23" s="137"/>
      <c r="AU23" s="137"/>
      <c r="AV23" s="133"/>
      <c r="AW23" s="133"/>
      <c r="AX23" s="133"/>
    </row>
    <row r="24" spans="1:55" s="134" customFormat="1" ht="27.75" customHeight="1" thickBot="1">
      <c r="A24" s="133"/>
      <c r="B24" s="130"/>
      <c r="C24" s="378">
        <f>B27*N27*Y27</f>
        <v>0</v>
      </c>
      <c r="D24" s="379"/>
      <c r="E24" s="379"/>
      <c r="F24" s="379"/>
      <c r="G24" s="379"/>
      <c r="H24" s="379"/>
      <c r="I24" s="379"/>
      <c r="J24" s="379"/>
      <c r="K24" s="379"/>
      <c r="L24" s="379"/>
      <c r="M24" s="379"/>
      <c r="N24" s="380"/>
      <c r="O24" s="130"/>
      <c r="P24" s="130" t="s">
        <v>0</v>
      </c>
      <c r="Q24" s="130"/>
      <c r="R24" s="130"/>
      <c r="S24" s="130"/>
      <c r="T24" s="130"/>
      <c r="U24" s="130"/>
      <c r="V24" s="130"/>
      <c r="W24" s="130"/>
      <c r="X24" s="130"/>
      <c r="Y24" s="130"/>
      <c r="Z24" s="130"/>
      <c r="AA24" s="130"/>
      <c r="AB24" s="130"/>
      <c r="AC24" s="130"/>
      <c r="AD24" s="130"/>
      <c r="AE24" s="136"/>
      <c r="AF24" s="136"/>
      <c r="AG24" s="136"/>
      <c r="AH24" s="136"/>
      <c r="AI24" s="136"/>
      <c r="AJ24" s="136"/>
      <c r="AK24" s="136"/>
      <c r="AL24" s="136"/>
      <c r="AM24" s="136"/>
      <c r="AN24" s="136"/>
      <c r="AO24" s="136"/>
      <c r="AP24" s="137"/>
      <c r="AQ24" s="137"/>
      <c r="AR24" s="137"/>
      <c r="AS24" s="137"/>
      <c r="AT24" s="137"/>
      <c r="AU24" s="137"/>
      <c r="AV24" s="133"/>
      <c r="AW24" s="133"/>
      <c r="AX24" s="133"/>
    </row>
    <row r="25" spans="1:55" s="134" customFormat="1" ht="27.75" customHeight="1">
      <c r="A25" s="133"/>
      <c r="B25" s="148" t="s">
        <v>182</v>
      </c>
      <c r="C25" s="132"/>
      <c r="D25" s="132"/>
      <c r="E25" s="132"/>
      <c r="F25" s="132"/>
      <c r="G25" s="132"/>
      <c r="H25" s="132"/>
      <c r="I25" s="132"/>
      <c r="J25" s="132"/>
      <c r="K25" s="132"/>
      <c r="L25" s="132"/>
      <c r="M25" s="132"/>
      <c r="N25" s="132"/>
      <c r="O25" s="130"/>
      <c r="P25" s="130"/>
      <c r="Q25" s="130"/>
      <c r="R25" s="130"/>
      <c r="S25" s="130"/>
      <c r="T25" s="130"/>
      <c r="U25" s="130"/>
      <c r="V25" s="130"/>
      <c r="W25" s="130"/>
      <c r="X25" s="130"/>
      <c r="Y25" s="130"/>
      <c r="Z25" s="130"/>
      <c r="AA25" s="130"/>
      <c r="AB25" s="130"/>
      <c r="AC25" s="130"/>
      <c r="AD25" s="130"/>
      <c r="AE25" s="136"/>
      <c r="AF25" s="136"/>
      <c r="AG25" s="136"/>
      <c r="AH25" s="136"/>
      <c r="AI25" s="136"/>
      <c r="AJ25" s="136"/>
      <c r="AK25" s="136"/>
      <c r="AL25" s="136"/>
      <c r="AM25" s="136"/>
      <c r="AN25" s="136"/>
      <c r="AO25" s="136"/>
      <c r="AP25" s="137"/>
      <c r="AQ25" s="137"/>
      <c r="AR25" s="137"/>
      <c r="AS25" s="137"/>
      <c r="AT25" s="137"/>
      <c r="AU25" s="137"/>
      <c r="AV25" s="133"/>
      <c r="AW25" s="133"/>
      <c r="AX25" s="133"/>
    </row>
    <row r="26" spans="1:55" s="134" customFormat="1" ht="19.5" customHeight="1" thickBot="1">
      <c r="A26" s="133"/>
      <c r="B26" s="130" t="s">
        <v>181</v>
      </c>
      <c r="C26" s="130"/>
      <c r="D26" s="130"/>
      <c r="E26" s="130"/>
      <c r="F26" s="130"/>
      <c r="G26" s="130"/>
      <c r="H26" s="130"/>
      <c r="I26" s="130"/>
      <c r="J26" s="130"/>
      <c r="K26" s="130"/>
      <c r="L26" s="130"/>
      <c r="M26" s="130" t="s">
        <v>168</v>
      </c>
      <c r="N26" s="130"/>
      <c r="O26" s="130"/>
      <c r="P26" s="130"/>
      <c r="Q26" s="130"/>
      <c r="R26" s="130"/>
      <c r="S26" s="130"/>
      <c r="T26" s="130"/>
      <c r="U26" s="130"/>
      <c r="V26" s="130"/>
      <c r="W26" s="130"/>
      <c r="X26" s="130"/>
      <c r="Y26" s="130" t="s">
        <v>170</v>
      </c>
      <c r="Z26" s="130"/>
      <c r="AA26" s="130"/>
      <c r="AB26" s="130"/>
      <c r="AC26" s="130"/>
      <c r="AD26" s="130"/>
      <c r="AE26" s="136"/>
      <c r="AF26" s="136"/>
      <c r="AG26" s="136"/>
      <c r="AH26" s="136"/>
      <c r="AI26" s="136"/>
      <c r="AJ26" s="136"/>
      <c r="AK26" s="136"/>
      <c r="AL26" s="136"/>
      <c r="AM26" s="136"/>
      <c r="AN26" s="136"/>
      <c r="AO26" s="136"/>
      <c r="AP26" s="137"/>
      <c r="AQ26" s="137"/>
      <c r="AR26" s="137"/>
      <c r="AS26" s="137"/>
      <c r="AT26" s="137"/>
      <c r="AU26" s="137"/>
      <c r="AV26" s="133"/>
      <c r="AW26" s="133"/>
      <c r="AX26" s="133"/>
    </row>
    <row r="27" spans="1:55" s="134" customFormat="1" ht="27.75" customHeight="1" thickBot="1">
      <c r="A27" s="133"/>
      <c r="B27" s="364">
        <v>750</v>
      </c>
      <c r="C27" s="365"/>
      <c r="D27" s="365"/>
      <c r="E27" s="365"/>
      <c r="F27" s="365"/>
      <c r="G27" s="365"/>
      <c r="H27" s="366"/>
      <c r="I27" s="137"/>
      <c r="J27" s="137" t="s">
        <v>178</v>
      </c>
      <c r="K27" s="137"/>
      <c r="L27" s="137"/>
      <c r="M27" s="137"/>
      <c r="N27" s="367">
        <f>S20</f>
        <v>0</v>
      </c>
      <c r="O27" s="368"/>
      <c r="P27" s="368"/>
      <c r="Q27" s="368"/>
      <c r="R27" s="368"/>
      <c r="S27" s="368"/>
      <c r="T27" s="369"/>
      <c r="U27" s="137"/>
      <c r="V27" s="137" t="s">
        <v>178</v>
      </c>
      <c r="W27" s="137"/>
      <c r="X27" s="137"/>
      <c r="Y27" s="377">
        <f>S19</f>
        <v>12</v>
      </c>
      <c r="Z27" s="368"/>
      <c r="AA27" s="368"/>
      <c r="AB27" s="368"/>
      <c r="AC27" s="369"/>
      <c r="AD27" s="139"/>
      <c r="AE27" s="139"/>
      <c r="AF27" s="139"/>
      <c r="AG27" s="139"/>
      <c r="AH27" s="139"/>
      <c r="AI27" s="139"/>
      <c r="AJ27" s="139"/>
      <c r="AK27" s="139"/>
      <c r="AL27" s="139"/>
      <c r="AM27" s="139"/>
      <c r="AN27" s="139"/>
      <c r="AO27" s="139"/>
      <c r="AP27" s="139"/>
      <c r="AQ27" s="139"/>
      <c r="AR27" s="139"/>
      <c r="AS27" s="139"/>
      <c r="AT27" s="139"/>
      <c r="AU27" s="139"/>
      <c r="AV27" s="133"/>
      <c r="AW27" s="133"/>
      <c r="AX27" s="133"/>
    </row>
    <row r="28" spans="1:55" s="134" customFormat="1" ht="20.25" customHeight="1">
      <c r="A28" s="133"/>
      <c r="B28" s="137" t="s">
        <v>179</v>
      </c>
      <c r="C28" s="137"/>
      <c r="D28" s="137"/>
      <c r="E28" s="137"/>
      <c r="F28" s="135"/>
      <c r="G28" s="135"/>
      <c r="H28" s="135"/>
      <c r="I28" s="135"/>
      <c r="J28" s="135"/>
      <c r="K28" s="135"/>
      <c r="L28" s="135"/>
      <c r="M28" s="135"/>
      <c r="N28" s="135"/>
      <c r="O28" s="135"/>
      <c r="P28" s="135"/>
      <c r="Q28" s="135"/>
      <c r="R28" s="135"/>
      <c r="S28" s="135"/>
      <c r="T28" s="135"/>
      <c r="U28" s="135"/>
      <c r="V28" s="135"/>
      <c r="W28" s="135"/>
      <c r="X28" s="135"/>
      <c r="Y28" s="135"/>
      <c r="Z28" s="135"/>
      <c r="AA28" s="135"/>
      <c r="AB28" s="135"/>
      <c r="AC28" s="135"/>
      <c r="AD28" s="135"/>
      <c r="AE28" s="135"/>
      <c r="AF28" s="135"/>
      <c r="AG28" s="135"/>
      <c r="AH28" s="135"/>
      <c r="AI28" s="135"/>
      <c r="AJ28" s="135"/>
      <c r="AK28" s="135"/>
      <c r="AL28" s="135"/>
      <c r="AM28" s="135"/>
      <c r="AN28" s="135"/>
      <c r="AO28" s="135"/>
      <c r="AP28" s="137"/>
      <c r="AQ28" s="137"/>
      <c r="AR28" s="137"/>
      <c r="AS28" s="137"/>
      <c r="AT28" s="137"/>
      <c r="AU28" s="137"/>
      <c r="AV28" s="133"/>
      <c r="AW28" s="133"/>
      <c r="AX28" s="133"/>
      <c r="BC28" s="134">
        <v>750</v>
      </c>
    </row>
    <row r="29" spans="1:55" s="134" customFormat="1" ht="19.5" customHeight="1">
      <c r="A29" s="133"/>
      <c r="B29" s="137"/>
      <c r="C29" s="137"/>
      <c r="D29" s="137" t="s">
        <v>180</v>
      </c>
      <c r="E29" s="137"/>
      <c r="F29" s="137"/>
      <c r="G29" s="137"/>
      <c r="H29" s="137"/>
      <c r="I29" s="137"/>
      <c r="J29" s="137"/>
      <c r="K29" s="137"/>
      <c r="L29" s="137"/>
      <c r="M29" s="137"/>
      <c r="N29" s="137"/>
      <c r="O29" s="137"/>
      <c r="P29" s="137"/>
      <c r="Q29" s="137"/>
      <c r="R29" s="137"/>
      <c r="S29" s="137"/>
      <c r="T29" s="137"/>
      <c r="U29" s="137"/>
      <c r="V29" s="137"/>
      <c r="W29" s="137"/>
      <c r="X29" s="137"/>
      <c r="Y29" s="137"/>
      <c r="Z29" s="137"/>
      <c r="AA29" s="137"/>
      <c r="AB29" s="137"/>
      <c r="AC29" s="137"/>
      <c r="AD29" s="137"/>
      <c r="AE29" s="133"/>
      <c r="AF29" s="133"/>
      <c r="AG29" s="133"/>
      <c r="AH29" s="133"/>
      <c r="AI29" s="133"/>
      <c r="AJ29" s="133"/>
      <c r="AK29" s="133"/>
      <c r="AL29" s="133"/>
      <c r="AM29" s="133"/>
      <c r="AN29" s="133"/>
      <c r="AO29" s="133"/>
      <c r="AP29" s="133"/>
      <c r="AQ29" s="133"/>
      <c r="AR29" s="133"/>
      <c r="AS29" s="133"/>
      <c r="AT29" s="133"/>
      <c r="AU29" s="133"/>
      <c r="AV29" s="133"/>
      <c r="AW29" s="133"/>
      <c r="AX29" s="133"/>
      <c r="BC29" s="134">
        <v>450</v>
      </c>
    </row>
    <row r="30" spans="1:55" s="134" customFormat="1" ht="14.25">
      <c r="A30" s="133"/>
      <c r="B30" s="135"/>
      <c r="C30" s="135"/>
      <c r="D30" s="135"/>
      <c r="E30" s="135"/>
      <c r="F30" s="135"/>
      <c r="G30" s="135"/>
      <c r="H30" s="135"/>
      <c r="I30" s="135"/>
      <c r="J30" s="135"/>
      <c r="K30" s="135"/>
      <c r="L30" s="135"/>
      <c r="M30" s="135"/>
      <c r="N30" s="135"/>
      <c r="O30" s="135"/>
      <c r="P30" s="135"/>
      <c r="Q30" s="135"/>
      <c r="R30" s="135"/>
      <c r="S30" s="135"/>
      <c r="T30" s="135"/>
      <c r="U30" s="135"/>
      <c r="V30" s="135"/>
      <c r="W30" s="135"/>
      <c r="X30" s="135"/>
      <c r="Y30" s="135"/>
      <c r="Z30" s="135"/>
      <c r="AA30" s="135"/>
      <c r="AB30" s="135"/>
      <c r="AC30" s="135"/>
      <c r="AD30" s="135"/>
      <c r="AE30" s="135"/>
      <c r="AF30" s="135"/>
      <c r="AG30" s="135"/>
      <c r="AH30" s="135"/>
      <c r="AI30" s="135"/>
      <c r="AJ30" s="135"/>
      <c r="AK30" s="135"/>
      <c r="AL30" s="135"/>
      <c r="AM30" s="135"/>
      <c r="AN30" s="135"/>
      <c r="AO30" s="135"/>
      <c r="AP30" s="135"/>
      <c r="AQ30" s="135"/>
      <c r="AR30" s="135"/>
      <c r="AS30" s="135"/>
      <c r="AT30" s="135"/>
      <c r="AU30" s="135"/>
      <c r="AV30" s="133"/>
      <c r="AW30" s="133"/>
      <c r="AX30" s="133"/>
    </row>
    <row r="31" spans="1:55" s="134" customFormat="1" ht="30.75" customHeight="1">
      <c r="A31" s="133"/>
      <c r="B31" s="137"/>
      <c r="C31" s="137"/>
      <c r="D31" s="137"/>
      <c r="E31" s="137"/>
      <c r="F31" s="135"/>
      <c r="G31" s="135"/>
      <c r="H31" s="135"/>
      <c r="I31" s="135"/>
      <c r="J31" s="135"/>
      <c r="K31" s="135"/>
      <c r="L31" s="135"/>
      <c r="M31" s="135"/>
      <c r="N31" s="135"/>
      <c r="O31" s="135"/>
      <c r="P31" s="135"/>
      <c r="Q31" s="135"/>
      <c r="R31" s="135"/>
      <c r="S31" s="135"/>
      <c r="T31" s="135"/>
      <c r="U31" s="135"/>
      <c r="V31" s="135"/>
      <c r="W31" s="135"/>
      <c r="X31" s="135"/>
      <c r="Y31" s="135"/>
      <c r="Z31" s="135"/>
      <c r="AA31" s="135"/>
      <c r="AB31" s="135"/>
      <c r="AC31" s="135"/>
      <c r="AD31" s="135"/>
      <c r="AE31" s="135"/>
      <c r="AF31" s="135"/>
      <c r="AG31" s="135"/>
      <c r="AH31" s="135"/>
      <c r="AI31" s="135"/>
      <c r="AJ31" s="135"/>
      <c r="AK31" s="135"/>
      <c r="AL31" s="135"/>
      <c r="AM31" s="135"/>
      <c r="AN31" s="135"/>
      <c r="AO31" s="135"/>
      <c r="AP31" s="137"/>
      <c r="AQ31" s="137"/>
      <c r="AR31" s="137"/>
      <c r="AS31" s="137"/>
      <c r="AT31" s="137"/>
      <c r="AU31" s="137"/>
      <c r="AV31" s="133"/>
      <c r="AW31" s="133"/>
      <c r="AX31" s="133"/>
    </row>
    <row r="32" spans="1:55" s="134" customFormat="1" ht="30.75" customHeight="1">
      <c r="A32" s="133"/>
      <c r="B32" s="137"/>
      <c r="C32" s="137"/>
      <c r="D32" s="137"/>
      <c r="E32" s="137"/>
      <c r="F32" s="136"/>
      <c r="G32" s="136"/>
      <c r="H32" s="136"/>
      <c r="I32" s="136"/>
      <c r="J32" s="136"/>
      <c r="K32" s="136"/>
      <c r="L32" s="136"/>
      <c r="M32" s="136"/>
      <c r="N32" s="136"/>
      <c r="O32" s="136"/>
      <c r="P32" s="136"/>
      <c r="Q32" s="136"/>
      <c r="R32" s="136"/>
      <c r="S32" s="136"/>
      <c r="T32" s="136"/>
      <c r="U32" s="136"/>
      <c r="V32" s="136"/>
      <c r="W32" s="136"/>
      <c r="X32" s="136"/>
      <c r="Y32" s="136"/>
      <c r="Z32" s="136"/>
      <c r="AA32" s="136"/>
      <c r="AB32" s="136"/>
      <c r="AC32" s="136"/>
      <c r="AD32" s="136"/>
      <c r="AE32" s="136"/>
      <c r="AF32" s="136"/>
      <c r="AG32" s="136"/>
      <c r="AH32" s="136"/>
      <c r="AI32" s="136"/>
      <c r="AJ32" s="136"/>
      <c r="AK32" s="136"/>
      <c r="AL32" s="136"/>
      <c r="AM32" s="136"/>
      <c r="AN32" s="136"/>
      <c r="AO32" s="136"/>
      <c r="AP32" s="137"/>
      <c r="AQ32" s="137"/>
      <c r="AR32" s="137"/>
      <c r="AS32" s="137"/>
      <c r="AT32" s="137"/>
      <c r="AU32" s="137"/>
      <c r="AV32" s="133"/>
      <c r="AW32" s="133"/>
      <c r="AX32" s="133"/>
    </row>
    <row r="33" spans="1:50" s="134" customFormat="1" ht="30" customHeight="1">
      <c r="A33" s="133"/>
      <c r="B33" s="137"/>
      <c r="C33" s="137"/>
      <c r="D33" s="137"/>
      <c r="E33" s="137"/>
      <c r="F33" s="136"/>
      <c r="G33" s="136"/>
      <c r="H33" s="136"/>
      <c r="I33" s="136"/>
      <c r="J33" s="136"/>
      <c r="K33" s="136"/>
      <c r="L33" s="136"/>
      <c r="M33" s="136"/>
      <c r="N33" s="136"/>
      <c r="O33" s="136"/>
      <c r="P33" s="136"/>
      <c r="Q33" s="136"/>
      <c r="R33" s="136"/>
      <c r="S33" s="136"/>
      <c r="T33" s="136"/>
      <c r="U33" s="136"/>
      <c r="V33" s="136"/>
      <c r="W33" s="136"/>
      <c r="X33" s="136"/>
      <c r="Y33" s="136"/>
      <c r="Z33" s="136"/>
      <c r="AA33" s="136"/>
      <c r="AB33" s="136"/>
      <c r="AC33" s="136"/>
      <c r="AD33" s="136"/>
      <c r="AE33" s="136"/>
      <c r="AF33" s="136"/>
      <c r="AG33" s="136"/>
      <c r="AH33" s="136"/>
      <c r="AI33" s="136"/>
      <c r="AJ33" s="136"/>
      <c r="AK33" s="136"/>
      <c r="AL33" s="136"/>
      <c r="AM33" s="136"/>
      <c r="AN33" s="136"/>
      <c r="AO33" s="136"/>
      <c r="AP33" s="137"/>
      <c r="AQ33" s="137"/>
      <c r="AR33" s="137"/>
      <c r="AS33" s="137"/>
      <c r="AT33" s="137"/>
      <c r="AU33" s="137"/>
      <c r="AV33" s="133"/>
      <c r="AW33" s="133"/>
      <c r="AX33" s="133"/>
    </row>
    <row r="34" spans="1:50" s="134" customFormat="1" ht="30" customHeight="1">
      <c r="A34" s="133"/>
      <c r="B34" s="137"/>
      <c r="C34" s="137"/>
      <c r="D34" s="137"/>
      <c r="E34" s="137"/>
      <c r="F34" s="136"/>
      <c r="G34" s="136"/>
      <c r="H34" s="136"/>
      <c r="I34" s="136"/>
      <c r="J34" s="136"/>
      <c r="K34" s="136"/>
      <c r="L34" s="136"/>
      <c r="M34" s="136"/>
      <c r="N34" s="136"/>
      <c r="O34" s="136"/>
      <c r="P34" s="136"/>
      <c r="Q34" s="136"/>
      <c r="R34" s="136"/>
      <c r="S34" s="136"/>
      <c r="T34" s="136"/>
      <c r="U34" s="136"/>
      <c r="V34" s="136"/>
      <c r="W34" s="136"/>
      <c r="X34" s="136"/>
      <c r="Y34" s="136"/>
      <c r="Z34" s="136"/>
      <c r="AA34" s="136"/>
      <c r="AB34" s="136"/>
      <c r="AC34" s="136"/>
      <c r="AD34" s="136"/>
      <c r="AE34" s="136"/>
      <c r="AF34" s="136"/>
      <c r="AG34" s="136"/>
      <c r="AH34" s="136"/>
      <c r="AI34" s="136"/>
      <c r="AJ34" s="136"/>
      <c r="AK34" s="136"/>
      <c r="AL34" s="136"/>
      <c r="AM34" s="136"/>
      <c r="AN34" s="136"/>
      <c r="AO34" s="136"/>
      <c r="AP34" s="137"/>
      <c r="AQ34" s="137"/>
      <c r="AR34" s="137"/>
      <c r="AS34" s="137"/>
      <c r="AT34" s="137"/>
      <c r="AU34" s="137"/>
      <c r="AV34" s="133"/>
      <c r="AW34" s="133"/>
      <c r="AX34" s="133"/>
    </row>
    <row r="35" spans="1:50" s="134" customFormat="1" ht="14.25">
      <c r="A35" s="133"/>
      <c r="B35" s="133"/>
      <c r="C35" s="139"/>
      <c r="D35" s="139"/>
      <c r="E35" s="139"/>
      <c r="F35" s="139"/>
      <c r="G35" s="139"/>
      <c r="H35" s="139"/>
      <c r="I35" s="139"/>
      <c r="J35" s="139"/>
      <c r="K35" s="139"/>
      <c r="L35" s="139"/>
      <c r="M35" s="139"/>
      <c r="N35" s="139"/>
      <c r="O35" s="139"/>
      <c r="P35" s="139"/>
      <c r="Q35" s="139"/>
      <c r="R35" s="139"/>
      <c r="S35" s="139"/>
      <c r="T35" s="139"/>
      <c r="U35" s="139"/>
      <c r="V35" s="139"/>
      <c r="W35" s="139"/>
      <c r="X35" s="139"/>
      <c r="Y35" s="139"/>
      <c r="Z35" s="139"/>
      <c r="AA35" s="139"/>
      <c r="AB35" s="139"/>
      <c r="AC35" s="139"/>
      <c r="AD35" s="139"/>
      <c r="AE35" s="139"/>
      <c r="AF35" s="139"/>
      <c r="AG35" s="139"/>
      <c r="AH35" s="139"/>
      <c r="AI35" s="139"/>
      <c r="AJ35" s="139"/>
      <c r="AK35" s="139"/>
      <c r="AL35" s="139"/>
      <c r="AM35" s="139"/>
      <c r="AN35" s="139"/>
      <c r="AO35" s="139"/>
      <c r="AP35" s="139"/>
      <c r="AQ35" s="139"/>
      <c r="AR35" s="139"/>
      <c r="AS35" s="139"/>
      <c r="AT35" s="139"/>
      <c r="AU35" s="139"/>
      <c r="AV35" s="133"/>
      <c r="AW35" s="133"/>
      <c r="AX35" s="133"/>
    </row>
    <row r="37" spans="1:50" ht="17.25" customHeight="1"/>
    <row r="38" spans="1:50" ht="17.25" customHeight="1"/>
    <row r="39" spans="1:50" ht="17.25" customHeight="1"/>
    <row r="40" spans="1:50" ht="17.25" customHeight="1"/>
    <row r="41" spans="1:50" ht="17.25" customHeight="1"/>
    <row r="42" spans="1:50" ht="17.25" customHeight="1"/>
    <row r="43" spans="1:50" ht="17.25" customHeight="1"/>
    <row r="44" spans="1:50" ht="17.25" customHeight="1"/>
    <row r="45" spans="1:50" ht="17.25" customHeight="1"/>
    <row r="46" spans="1:50" ht="17.25" customHeight="1"/>
    <row r="47" spans="1:50" ht="17.25" customHeight="1"/>
    <row r="48" spans="1:50" ht="17.25" customHeight="1"/>
    <row r="49" ht="17.25" customHeight="1"/>
    <row r="50" ht="17.25" customHeight="1"/>
    <row r="51" ht="17.25" customHeight="1"/>
    <row r="52" ht="17.25" customHeight="1"/>
    <row r="53" ht="17.25" customHeight="1"/>
    <row r="54" ht="17.25" customHeight="1"/>
    <row r="55" ht="17.25" customHeight="1"/>
    <row r="56" ht="17.25" customHeight="1"/>
    <row r="57" ht="17.25" customHeight="1"/>
    <row r="58" ht="17.25" customHeight="1"/>
    <row r="59" ht="17.25" customHeight="1"/>
    <row r="60" ht="17.25" customHeight="1"/>
    <row r="61" ht="17.25" customHeight="1"/>
    <row r="62" ht="17.25" customHeight="1"/>
    <row r="63" ht="17.25" customHeight="1"/>
    <row r="64" ht="17.25" customHeight="1"/>
    <row r="65" ht="17.25" customHeight="1"/>
    <row r="66" ht="17.25" customHeight="1"/>
    <row r="67" ht="17.25" customHeight="1"/>
    <row r="68" ht="17.25" customHeight="1"/>
    <row r="69" ht="17.25" customHeight="1"/>
    <row r="70" ht="17.25" customHeight="1"/>
    <row r="71" ht="17.25" customHeight="1"/>
    <row r="72" ht="17.25" customHeight="1"/>
    <row r="73" ht="17.25" customHeight="1"/>
    <row r="74" ht="17.25" customHeight="1"/>
    <row r="75" ht="17.25" customHeight="1"/>
    <row r="76" ht="17.25" customHeight="1"/>
    <row r="77" ht="17.25" customHeight="1"/>
    <row r="78" ht="17.25" customHeight="1"/>
    <row r="79" ht="17.25" customHeight="1"/>
    <row r="80" ht="17.25" customHeight="1"/>
    <row r="81" ht="17.25" customHeight="1"/>
    <row r="82" ht="17.25" customHeight="1"/>
    <row r="83" ht="17.25" customHeight="1"/>
    <row r="84" ht="17.25" customHeight="1"/>
    <row r="85" ht="17.25" customHeight="1"/>
    <row r="86" ht="17.25" customHeight="1"/>
    <row r="87" ht="17.25" customHeight="1"/>
    <row r="88" ht="17.25" customHeight="1"/>
    <row r="89" ht="17.25" customHeight="1"/>
    <row r="90" ht="17.25" customHeight="1"/>
    <row r="91" ht="17.25" customHeight="1"/>
    <row r="92" ht="17.25" customHeight="1"/>
    <row r="93" ht="17.25" customHeight="1"/>
    <row r="94" ht="17.25" customHeight="1"/>
    <row r="95" ht="17.25" customHeight="1"/>
    <row r="96" ht="17.25" customHeight="1"/>
    <row r="97" ht="17.25" customHeight="1"/>
    <row r="98" ht="17.25" customHeight="1"/>
    <row r="99" ht="17.25" customHeight="1"/>
    <row r="100" ht="17.25" customHeight="1"/>
    <row r="101" ht="17.25" customHeight="1"/>
    <row r="102" ht="17.25" customHeight="1"/>
    <row r="103" ht="17.25" customHeight="1"/>
    <row r="104" ht="17.25" customHeight="1"/>
    <row r="105" ht="17.25" customHeight="1"/>
    <row r="106" ht="17.25" customHeight="1"/>
    <row r="107" ht="17.25" customHeight="1"/>
    <row r="108" ht="17.25" customHeight="1"/>
    <row r="109" ht="17.25" customHeight="1"/>
    <row r="110" ht="17.25" customHeight="1"/>
    <row r="111" ht="17.25" customHeight="1"/>
    <row r="112" ht="17.25" customHeight="1"/>
    <row r="113" ht="17.25" customHeight="1"/>
    <row r="114" ht="17.25" customHeight="1"/>
    <row r="115" ht="17.25" customHeight="1"/>
    <row r="116" ht="17.25" customHeight="1"/>
    <row r="117" ht="17.25" customHeight="1"/>
    <row r="118" ht="17.25" customHeight="1"/>
    <row r="119" ht="17.25" customHeight="1"/>
    <row r="120" ht="17.25" customHeight="1"/>
    <row r="121" ht="17.25" customHeight="1"/>
    <row r="122" ht="17.25" customHeight="1"/>
    <row r="123" ht="17.25" customHeight="1"/>
    <row r="124" ht="17.25" customHeight="1"/>
    <row r="125" ht="17.25" customHeight="1"/>
    <row r="126" ht="17.25" customHeight="1"/>
    <row r="127" ht="17.25" customHeight="1"/>
    <row r="128" ht="17.25" customHeight="1"/>
    <row r="129" ht="17.25" customHeight="1"/>
    <row r="130" ht="17.25" customHeight="1"/>
    <row r="131" ht="17.25" customHeight="1"/>
    <row r="132" ht="17.25" customHeight="1"/>
    <row r="133" ht="17.25" customHeight="1"/>
    <row r="134" ht="17.25" customHeight="1"/>
    <row r="135" ht="17.25" customHeight="1"/>
    <row r="136" ht="17.25" customHeight="1"/>
    <row r="137" ht="17.25" customHeight="1"/>
    <row r="138" ht="17.25" customHeight="1"/>
    <row r="139" ht="17.25" customHeight="1"/>
    <row r="140" ht="17.25" customHeight="1"/>
    <row r="141" ht="17.25" customHeight="1"/>
    <row r="142" ht="17.25" customHeight="1"/>
    <row r="143" ht="17.25" customHeight="1"/>
    <row r="144" ht="17.25" customHeight="1"/>
    <row r="145" ht="17.25" customHeight="1"/>
    <row r="146" ht="17.25" customHeight="1"/>
    <row r="147" ht="17.25" customHeight="1"/>
    <row r="148" ht="17.25" customHeight="1"/>
    <row r="149" ht="17.25" customHeight="1"/>
    <row r="150" ht="17.25" customHeight="1"/>
    <row r="151" ht="17.25" customHeight="1"/>
    <row r="152" ht="17.25" customHeight="1"/>
    <row r="153" ht="17.25" customHeight="1"/>
    <row r="154" ht="17.25" customHeight="1"/>
    <row r="155" ht="17.25" customHeight="1"/>
    <row r="156" ht="17.25" customHeight="1"/>
    <row r="157" ht="17.25" customHeight="1"/>
    <row r="158" ht="17.25" customHeight="1"/>
    <row r="159" ht="17.25" customHeight="1"/>
    <row r="160" ht="17.25" customHeight="1"/>
    <row r="161" ht="17.25" customHeight="1"/>
    <row r="162" ht="17.25" customHeight="1"/>
    <row r="163" ht="17.25" customHeight="1"/>
    <row r="164" ht="17.25" customHeight="1"/>
    <row r="165" ht="17.25" customHeight="1"/>
    <row r="166" ht="17.25" customHeight="1"/>
    <row r="167" ht="17.25" customHeight="1"/>
    <row r="168" ht="17.25" customHeight="1"/>
    <row r="169" ht="17.25" customHeight="1"/>
    <row r="170" ht="17.25" customHeight="1"/>
    <row r="171" ht="17.25" customHeight="1"/>
    <row r="172" ht="17.25" customHeight="1"/>
    <row r="173" ht="17.25" customHeight="1"/>
    <row r="174" ht="17.25" customHeight="1"/>
    <row r="175" ht="17.25" customHeight="1"/>
    <row r="176" ht="17.25" customHeight="1"/>
    <row r="177" ht="17.25" customHeight="1"/>
    <row r="178" ht="17.25" customHeight="1"/>
    <row r="179" ht="17.25" customHeight="1"/>
    <row r="180" ht="17.25" customHeight="1"/>
    <row r="181" ht="17.25" customHeight="1"/>
    <row r="182" ht="17.25" customHeight="1"/>
    <row r="183" ht="17.25" customHeight="1"/>
    <row r="184" ht="17.25" customHeight="1"/>
    <row r="185" ht="17.25" customHeight="1"/>
    <row r="186" ht="17.25" customHeight="1"/>
    <row r="187" ht="17.25" customHeight="1"/>
    <row r="188" ht="17.25" customHeight="1"/>
    <row r="189" ht="17.25" customHeight="1"/>
    <row r="190" ht="17.25" customHeight="1"/>
    <row r="191" ht="17.25" customHeight="1"/>
    <row r="192" ht="17.25" customHeight="1"/>
    <row r="193" ht="17.25" customHeight="1"/>
    <row r="194" ht="17.25" customHeight="1"/>
    <row r="195" ht="17.25" customHeight="1"/>
    <row r="196" ht="17.25" customHeight="1"/>
    <row r="197" ht="17.25" customHeight="1"/>
    <row r="198" ht="17.25" customHeight="1"/>
    <row r="199" ht="17.25" customHeight="1"/>
    <row r="200" ht="17.25" customHeight="1"/>
    <row r="201" ht="17.25" customHeight="1"/>
    <row r="202" ht="17.25" customHeight="1"/>
    <row r="203" ht="17.25" customHeight="1"/>
    <row r="204" ht="17.25" customHeight="1"/>
    <row r="205" ht="17.25" customHeight="1"/>
    <row r="206" ht="17.25" customHeight="1"/>
    <row r="207" ht="17.25" customHeight="1"/>
    <row r="208" ht="17.25" customHeight="1"/>
    <row r="209" ht="17.25" customHeight="1"/>
    <row r="210" ht="17.25" customHeight="1"/>
    <row r="211" ht="17.25" customHeight="1"/>
    <row r="212" ht="17.25" customHeight="1"/>
    <row r="213" ht="17.25" customHeight="1"/>
    <row r="214" ht="17.25" customHeight="1"/>
    <row r="215" ht="17.25" customHeight="1"/>
    <row r="216" ht="17.25" customHeight="1"/>
    <row r="217" ht="17.25" customHeight="1"/>
    <row r="218" ht="17.25" customHeight="1"/>
    <row r="219" ht="17.25" customHeight="1"/>
    <row r="220" ht="17.25" customHeight="1"/>
    <row r="221" ht="17.25" customHeight="1"/>
    <row r="222" ht="17.25" customHeight="1"/>
    <row r="223" ht="17.25" customHeight="1"/>
    <row r="224" ht="17.25" customHeight="1"/>
    <row r="225" ht="17.25" customHeight="1"/>
    <row r="226" ht="17.25" customHeight="1"/>
    <row r="227" ht="17.25" customHeight="1"/>
    <row r="228" ht="17.25" customHeight="1"/>
    <row r="229" ht="17.25" customHeight="1"/>
    <row r="230" ht="17.25" customHeight="1"/>
    <row r="231" ht="17.25" customHeight="1"/>
    <row r="232" ht="17.25" customHeight="1"/>
    <row r="233" ht="17.25" customHeight="1"/>
    <row r="234" ht="17.25" customHeight="1"/>
    <row r="235" ht="17.25" customHeight="1"/>
    <row r="236" ht="17.25" customHeight="1"/>
    <row r="237" ht="17.25" customHeight="1"/>
    <row r="238" ht="17.25" customHeight="1"/>
    <row r="239" ht="17.25" customHeight="1"/>
    <row r="240" ht="17.25" customHeight="1"/>
    <row r="241" ht="17.25" customHeight="1"/>
    <row r="242" ht="17.25" customHeight="1"/>
    <row r="243" ht="17.25" customHeight="1"/>
    <row r="244" ht="17.25" customHeight="1"/>
    <row r="245" ht="17.25" customHeight="1"/>
    <row r="246" ht="17.25" customHeight="1"/>
    <row r="247" ht="17.25" customHeight="1"/>
    <row r="248" ht="17.25" customHeight="1"/>
    <row r="249" ht="17.25" customHeight="1"/>
    <row r="250" ht="17.25" customHeight="1"/>
    <row r="251" ht="17.25" customHeight="1"/>
    <row r="252" ht="17.25" customHeight="1"/>
    <row r="253" ht="17.25" customHeight="1"/>
    <row r="254" ht="17.25" customHeight="1"/>
    <row r="255" ht="17.25" customHeight="1"/>
    <row r="256" ht="17.25" customHeight="1"/>
    <row r="257" ht="17.25" customHeight="1"/>
    <row r="258" ht="17.25" customHeight="1"/>
    <row r="259" ht="17.25" customHeight="1"/>
    <row r="260" ht="17.25" customHeight="1"/>
    <row r="261" ht="17.25" customHeight="1"/>
    <row r="262" ht="17.25" customHeight="1"/>
    <row r="263" ht="17.25" customHeight="1"/>
    <row r="264" ht="17.25" customHeight="1"/>
    <row r="265" ht="17.25" customHeight="1"/>
    <row r="266" ht="17.25" customHeight="1"/>
    <row r="267" ht="17.25" customHeight="1"/>
    <row r="268" ht="17.25" customHeight="1"/>
    <row r="269" ht="17.25" customHeight="1"/>
    <row r="270" ht="17.25" customHeight="1"/>
    <row r="271" ht="17.25" customHeight="1"/>
    <row r="272" ht="17.25" customHeight="1"/>
    <row r="273" ht="17.25" customHeight="1"/>
    <row r="274" ht="17.25" customHeight="1"/>
    <row r="275" ht="17.25" customHeight="1"/>
    <row r="276" ht="17.25" customHeight="1"/>
    <row r="277" ht="17.25" customHeight="1"/>
    <row r="278" ht="17.25" customHeight="1"/>
    <row r="279" ht="17.25" customHeight="1"/>
    <row r="280" ht="17.25" customHeight="1"/>
    <row r="281" ht="17.25" customHeight="1"/>
    <row r="282" ht="17.25" customHeight="1"/>
    <row r="283" ht="17.25" customHeight="1"/>
    <row r="284" ht="17.25" customHeight="1"/>
    <row r="285" ht="17.25" customHeight="1"/>
    <row r="286" ht="17.25" customHeight="1"/>
    <row r="287" ht="17.25" customHeight="1"/>
    <row r="288" ht="17.25" customHeight="1"/>
    <row r="289" ht="17.25" customHeight="1"/>
    <row r="290" ht="17.25" customHeight="1"/>
    <row r="291" ht="17.25" customHeight="1"/>
    <row r="292" ht="17.25" customHeight="1"/>
    <row r="293" ht="17.25" customHeight="1"/>
    <row r="294" ht="17.25" customHeight="1"/>
    <row r="295" ht="17.25" customHeight="1"/>
    <row r="296" ht="17.25" customHeight="1"/>
    <row r="297" ht="17.25" customHeight="1"/>
    <row r="298" ht="17.25" customHeight="1"/>
    <row r="299" ht="17.25" customHeight="1"/>
    <row r="300" ht="17.25" customHeight="1"/>
    <row r="301" ht="17.25" customHeight="1"/>
    <row r="302" ht="17.25" customHeight="1"/>
    <row r="303" ht="17.25" customHeight="1"/>
    <row r="304" ht="17.25" customHeight="1"/>
    <row r="305" ht="17.25" customHeight="1"/>
    <row r="306" ht="17.25" customHeight="1"/>
    <row r="307" ht="17.25" customHeight="1"/>
    <row r="308" ht="17.25" customHeight="1"/>
    <row r="309" ht="17.25" customHeight="1"/>
    <row r="310" ht="17.25" customHeight="1"/>
    <row r="311" ht="17.25" customHeight="1"/>
    <row r="312" ht="17.25" customHeight="1"/>
    <row r="313" ht="17.25" customHeight="1"/>
    <row r="314" ht="17.25" customHeight="1"/>
    <row r="315" ht="17.25" customHeight="1"/>
    <row r="316" ht="17.25" customHeight="1"/>
    <row r="317" ht="17.25" customHeight="1"/>
    <row r="318" ht="17.25" customHeight="1"/>
    <row r="319" ht="17.25" customHeight="1"/>
    <row r="320" ht="17.25" customHeight="1"/>
    <row r="321" ht="17.25" customHeight="1"/>
    <row r="322" ht="17.25" customHeight="1"/>
    <row r="323" ht="17.25" customHeight="1"/>
    <row r="324" ht="17.25" customHeight="1"/>
    <row r="325" ht="17.25" customHeight="1"/>
    <row r="326" ht="17.25" customHeight="1"/>
    <row r="327" ht="17.25" customHeight="1"/>
    <row r="328" ht="17.25" customHeight="1"/>
    <row r="329" ht="17.25" customHeight="1"/>
    <row r="330" ht="17.25" customHeight="1"/>
    <row r="331" ht="17.25" customHeight="1"/>
    <row r="332" ht="17.25" customHeight="1"/>
    <row r="333" ht="17.25" customHeight="1"/>
    <row r="334" ht="17.25" customHeight="1"/>
    <row r="335" ht="17.25" customHeight="1"/>
    <row r="336" ht="17.25" customHeight="1"/>
    <row r="337" ht="17.25" customHeight="1"/>
    <row r="338" ht="17.25" customHeight="1"/>
    <row r="339" ht="17.25" customHeight="1"/>
    <row r="340" ht="17.25" customHeight="1"/>
    <row r="341" ht="17.25" customHeight="1"/>
    <row r="342" ht="17.25" customHeight="1"/>
    <row r="343" ht="17.25" customHeight="1"/>
    <row r="344" ht="17.25" customHeight="1"/>
    <row r="345" ht="17.25" customHeight="1"/>
    <row r="346" ht="17.25" customHeight="1"/>
    <row r="347" ht="17.25" customHeight="1"/>
    <row r="348" ht="17.25" customHeight="1"/>
    <row r="349" ht="17.25" customHeight="1"/>
    <row r="350" ht="17.25" customHeight="1"/>
    <row r="351" ht="17.25" customHeight="1"/>
    <row r="352" ht="17.25" customHeight="1"/>
    <row r="353" ht="17.25" customHeight="1"/>
    <row r="354" ht="17.25" customHeight="1"/>
    <row r="355" ht="17.25" customHeight="1"/>
    <row r="356" ht="17.25" customHeight="1"/>
    <row r="357" ht="17.25" customHeight="1"/>
    <row r="358" ht="17.25" customHeight="1"/>
    <row r="359" ht="17.25" customHeight="1"/>
    <row r="360" ht="17.25" customHeight="1"/>
    <row r="361" ht="17.25" customHeight="1"/>
    <row r="362" ht="17.25" customHeight="1"/>
    <row r="363" ht="17.25" customHeight="1"/>
    <row r="364" ht="17.25" customHeight="1"/>
    <row r="365" ht="17.25" customHeight="1"/>
    <row r="366" ht="17.25" customHeight="1"/>
    <row r="367" ht="17.25" customHeight="1"/>
    <row r="368" ht="17.25" customHeight="1"/>
    <row r="369" ht="17.25" customHeight="1"/>
    <row r="370" ht="17.25" customHeight="1"/>
    <row r="371" ht="17.25" customHeight="1"/>
  </sheetData>
  <mergeCells count="47">
    <mergeCell ref="Y10:AC10"/>
    <mergeCell ref="Y11:AC11"/>
    <mergeCell ref="AV10:AW10"/>
    <mergeCell ref="AV11:AW11"/>
    <mergeCell ref="AO8:AU9"/>
    <mergeCell ref="AO10:AU10"/>
    <mergeCell ref="AO11:AU11"/>
    <mergeCell ref="B7:AD7"/>
    <mergeCell ref="B8:G9"/>
    <mergeCell ref="H8:X8"/>
    <mergeCell ref="Y8:AC9"/>
    <mergeCell ref="A3:AX4"/>
    <mergeCell ref="K5:P5"/>
    <mergeCell ref="Q5:AC5"/>
    <mergeCell ref="AD5:AJ5"/>
    <mergeCell ref="AK5:AW5"/>
    <mergeCell ref="AD8:AN9"/>
    <mergeCell ref="H9:R9"/>
    <mergeCell ref="S9:X9"/>
    <mergeCell ref="B27:H27"/>
    <mergeCell ref="N27:T27"/>
    <mergeCell ref="S19:AC19"/>
    <mergeCell ref="B13:Q13"/>
    <mergeCell ref="S13:AC13"/>
    <mergeCell ref="Y27:AC27"/>
    <mergeCell ref="C24:N24"/>
    <mergeCell ref="I16:M16"/>
    <mergeCell ref="B23:AD23"/>
    <mergeCell ref="S20:AC20"/>
    <mergeCell ref="S21:AC21"/>
    <mergeCell ref="C15:H15"/>
    <mergeCell ref="B10:G10"/>
    <mergeCell ref="B11:G11"/>
    <mergeCell ref="C16:H16"/>
    <mergeCell ref="C17:H17"/>
    <mergeCell ref="AG21:AR21"/>
    <mergeCell ref="I17:M17"/>
    <mergeCell ref="N16:R16"/>
    <mergeCell ref="I15:M15"/>
    <mergeCell ref="N15:R15"/>
    <mergeCell ref="N17:R17"/>
    <mergeCell ref="AD10:AN10"/>
    <mergeCell ref="AD11:AN11"/>
    <mergeCell ref="H10:R10"/>
    <mergeCell ref="H11:R11"/>
    <mergeCell ref="S10:X10"/>
    <mergeCell ref="S11:X11"/>
  </mergeCells>
  <phoneticPr fontId="1"/>
  <dataValidations count="2">
    <dataValidation type="list" allowBlank="1" showInputMessage="1" showErrorMessage="1" sqref="AP31:AU34">
      <formula1>"○,×"</formula1>
    </dataValidation>
    <dataValidation type="list" allowBlank="1" showInputMessage="1" showErrorMessage="1" sqref="B27:H27">
      <formula1>$BC$28:$BC$29</formula1>
    </dataValidation>
  </dataValidations>
  <pageMargins left="0.70866141732283472" right="0.70866141732283472" top="0.74803149606299213" bottom="0.74803149606299213" header="0.31496062992125984" footer="0.31496062992125984"/>
  <pageSetup paperSize="9" orientation="portrait" r:id="rId1"/>
  <headerFooter>
    <oddHeader>&amp;R（私立保育所等給食支援事業）</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BF59"/>
  <sheetViews>
    <sheetView showZeros="0" view="pageBreakPreview" zoomScaleNormal="100" zoomScaleSheetLayoutView="100" workbookViewId="0">
      <selection activeCell="X15" sqref="X15"/>
    </sheetView>
  </sheetViews>
  <sheetFormatPr defaultColWidth="9" defaultRowHeight="13.5"/>
  <cols>
    <col min="1" max="1" width="1.375" style="114" customWidth="1"/>
    <col min="2" max="2" width="3" style="113" customWidth="1"/>
    <col min="3" max="13" width="3" style="114" customWidth="1"/>
    <col min="14" max="14" width="2.875" style="114" customWidth="1"/>
    <col min="15" max="15" width="3" style="114" customWidth="1"/>
    <col min="16" max="16" width="2.75" style="114" customWidth="1"/>
    <col min="17" max="20" width="3" style="114" customWidth="1"/>
    <col min="21" max="21" width="2.75" style="114" customWidth="1"/>
    <col min="22" max="30" width="3" style="114" customWidth="1"/>
    <col min="31" max="31" width="1.375" style="114" customWidth="1"/>
    <col min="32" max="60" width="3" style="114" customWidth="1"/>
    <col min="61" max="16384" width="9" style="114"/>
  </cols>
  <sheetData>
    <row r="1" spans="2:30" ht="14.25">
      <c r="B1" s="106" t="s">
        <v>106</v>
      </c>
    </row>
    <row r="2" spans="2:30" s="107" customFormat="1" ht="14.25">
      <c r="B2" s="106"/>
    </row>
    <row r="3" spans="2:30" s="107" customFormat="1" ht="14.25">
      <c r="B3" s="106"/>
    </row>
    <row r="4" spans="2:30" s="107" customFormat="1" ht="22.5" customHeight="1">
      <c r="B4" s="106"/>
      <c r="W4" s="241"/>
      <c r="X4" s="407" t="s">
        <v>279</v>
      </c>
      <c r="Y4" s="407"/>
      <c r="Z4" s="407"/>
      <c r="AA4" s="407"/>
      <c r="AB4" s="407"/>
      <c r="AC4" s="407"/>
      <c r="AD4" s="407"/>
    </row>
    <row r="5" spans="2:30" s="107" customFormat="1" ht="13.7" customHeight="1">
      <c r="B5" s="106"/>
      <c r="W5" s="402"/>
      <c r="X5" s="402"/>
      <c r="Y5" s="402"/>
      <c r="Z5" s="402"/>
      <c r="AA5" s="402"/>
      <c r="AB5" s="402"/>
      <c r="AC5" s="402"/>
      <c r="AD5" s="402"/>
    </row>
    <row r="6" spans="2:30" s="107" customFormat="1" ht="13.7" customHeight="1">
      <c r="B6" s="106"/>
      <c r="X6" s="108"/>
    </row>
    <row r="7" spans="2:30" s="107" customFormat="1" ht="13.7" customHeight="1">
      <c r="B7" s="403" t="s">
        <v>149</v>
      </c>
      <c r="C7" s="403"/>
      <c r="D7" s="403"/>
      <c r="E7" s="403"/>
      <c r="F7" s="403"/>
      <c r="G7" s="403"/>
      <c r="H7" s="403"/>
      <c r="I7" s="403"/>
      <c r="X7" s="108"/>
    </row>
    <row r="8" spans="2:30" s="107" customFormat="1" ht="17.25" customHeight="1">
      <c r="B8" s="106"/>
      <c r="P8" s="44" t="s">
        <v>257</v>
      </c>
      <c r="S8" s="223" t="s">
        <v>249</v>
      </c>
      <c r="T8" s="244"/>
      <c r="U8" s="223"/>
      <c r="V8" s="223"/>
      <c r="W8" s="223"/>
      <c r="X8" s="223"/>
      <c r="Y8" s="223"/>
      <c r="Z8" s="223"/>
      <c r="AA8" s="223"/>
      <c r="AB8" s="223"/>
      <c r="AC8" s="244"/>
      <c r="AD8" s="244"/>
    </row>
    <row r="9" spans="2:30" s="107" customFormat="1" ht="17.25" customHeight="1">
      <c r="P9" s="44"/>
      <c r="S9" s="224" t="s">
        <v>258</v>
      </c>
      <c r="T9" s="245"/>
      <c r="U9" s="224"/>
      <c r="V9" s="224"/>
      <c r="W9" s="224"/>
      <c r="X9" s="224"/>
      <c r="Y9" s="224"/>
      <c r="Z9" s="224"/>
      <c r="AA9" s="224"/>
      <c r="AB9" s="224"/>
      <c r="AC9" s="245"/>
      <c r="AD9" s="245"/>
    </row>
    <row r="10" spans="2:30" s="107" customFormat="1" ht="17.25" customHeight="1">
      <c r="B10" s="106"/>
      <c r="P10" s="44"/>
      <c r="S10" s="224" t="s">
        <v>259</v>
      </c>
      <c r="T10" s="245"/>
      <c r="U10" s="224"/>
      <c r="V10" s="224"/>
      <c r="W10" s="224"/>
      <c r="X10" s="224"/>
      <c r="Y10" s="224"/>
      <c r="Z10" s="224"/>
      <c r="AA10" s="224"/>
      <c r="AB10" s="224"/>
      <c r="AC10" s="245"/>
      <c r="AD10" s="245"/>
    </row>
    <row r="11" spans="2:30" s="107" customFormat="1" ht="17.25" customHeight="1">
      <c r="B11" s="106"/>
      <c r="P11" s="102"/>
      <c r="S11" s="224" t="s">
        <v>260</v>
      </c>
      <c r="T11" s="245"/>
      <c r="U11" s="225"/>
      <c r="V11" s="271" t="s">
        <v>280</v>
      </c>
      <c r="W11" s="271"/>
      <c r="X11" s="271"/>
      <c r="Y11" s="271"/>
      <c r="Z11" s="271"/>
      <c r="AA11" s="271"/>
      <c r="AB11" s="271"/>
      <c r="AC11" s="245"/>
      <c r="AD11" s="245"/>
    </row>
    <row r="12" spans="2:30" s="107" customFormat="1" ht="17.25" customHeight="1">
      <c r="B12" s="106"/>
      <c r="P12" s="103"/>
      <c r="S12" s="226" t="s">
        <v>262</v>
      </c>
      <c r="T12" s="245"/>
      <c r="U12" s="227"/>
      <c r="V12" s="226"/>
      <c r="W12" s="226"/>
      <c r="X12" s="226"/>
      <c r="Y12" s="226"/>
      <c r="Z12" s="226"/>
      <c r="AA12" s="226"/>
      <c r="AB12" s="224"/>
      <c r="AC12" s="245"/>
      <c r="AD12" s="245"/>
    </row>
    <row r="13" spans="2:30" s="107" customFormat="1" ht="17.25" customHeight="1">
      <c r="B13" s="106"/>
      <c r="P13" s="103"/>
      <c r="S13" s="226" t="s">
        <v>107</v>
      </c>
      <c r="T13" s="245"/>
      <c r="U13" s="226"/>
      <c r="V13" s="246"/>
      <c r="W13" s="237"/>
      <c r="X13" s="237"/>
      <c r="Y13" s="237"/>
      <c r="Z13" s="237"/>
      <c r="AA13" s="237"/>
      <c r="AB13" s="237"/>
      <c r="AC13" s="245"/>
      <c r="AD13" s="245"/>
    </row>
    <row r="14" spans="2:30" s="107" customFormat="1" ht="16.5" customHeight="1">
      <c r="B14" s="106"/>
      <c r="Q14" s="108"/>
      <c r="R14" s="108"/>
      <c r="S14" s="108"/>
      <c r="T14" s="108"/>
      <c r="U14" s="242"/>
      <c r="V14" s="243"/>
      <c r="W14" s="243"/>
      <c r="X14" s="243"/>
      <c r="Y14" s="243"/>
      <c r="Z14" s="243"/>
      <c r="AA14" s="243"/>
      <c r="AB14" s="109"/>
      <c r="AC14" s="109"/>
    </row>
    <row r="15" spans="2:30" s="107" customFormat="1" ht="16.5" customHeight="1">
      <c r="B15" s="106"/>
      <c r="U15" s="242"/>
      <c r="V15" s="243"/>
      <c r="W15" s="243"/>
      <c r="X15" s="243"/>
      <c r="Y15" s="243"/>
      <c r="Z15" s="243"/>
      <c r="AA15" s="243"/>
      <c r="AB15" s="109"/>
      <c r="AC15" s="109"/>
    </row>
    <row r="16" spans="2:30" s="107" customFormat="1" ht="14.25">
      <c r="B16" s="106"/>
    </row>
    <row r="17" spans="1:58" s="107" customFormat="1" ht="14.25">
      <c r="B17" s="106"/>
    </row>
    <row r="18" spans="1:58" s="107" customFormat="1" ht="14.25">
      <c r="B18" s="106"/>
    </row>
    <row r="19" spans="1:58" s="107" customFormat="1" ht="14.25">
      <c r="B19" s="404" t="s">
        <v>153</v>
      </c>
      <c r="C19" s="405"/>
      <c r="D19" s="405"/>
      <c r="E19" s="405"/>
      <c r="F19" s="405"/>
      <c r="G19" s="405"/>
      <c r="H19" s="405"/>
      <c r="I19" s="405"/>
      <c r="J19" s="405"/>
      <c r="K19" s="405"/>
      <c r="L19" s="405"/>
      <c r="M19" s="405"/>
      <c r="N19" s="405"/>
      <c r="O19" s="405"/>
      <c r="P19" s="405"/>
      <c r="Q19" s="405"/>
      <c r="R19" s="405"/>
      <c r="S19" s="405"/>
      <c r="T19" s="405"/>
      <c r="U19" s="405"/>
      <c r="V19" s="405"/>
      <c r="W19" s="405"/>
      <c r="X19" s="405"/>
      <c r="Y19" s="405"/>
      <c r="Z19" s="405"/>
      <c r="AA19" s="405"/>
      <c r="AB19" s="405"/>
      <c r="AC19" s="405"/>
      <c r="AD19" s="405"/>
    </row>
    <row r="20" spans="1:58" s="107" customFormat="1" ht="14.25">
      <c r="B20" s="106"/>
      <c r="AA20" s="108"/>
    </row>
    <row r="21" spans="1:58" s="107" customFormat="1" ht="14.25">
      <c r="B21" s="106"/>
      <c r="AA21" s="108"/>
    </row>
    <row r="22" spans="1:58" s="107" customFormat="1" ht="14.25">
      <c r="B22" s="106"/>
      <c r="AA22" s="108"/>
    </row>
    <row r="23" spans="1:58" s="107" customFormat="1" ht="14.25">
      <c r="B23" s="106"/>
    </row>
    <row r="24" spans="1:58" s="107" customFormat="1" ht="14.25" customHeight="1">
      <c r="B24" s="106"/>
      <c r="C24" s="406" t="s">
        <v>278</v>
      </c>
      <c r="D24" s="406"/>
      <c r="E24" s="406"/>
      <c r="F24" s="406"/>
      <c r="G24" s="406"/>
      <c r="H24" s="406"/>
      <c r="I24" s="406"/>
      <c r="J24" s="406"/>
      <c r="K24" s="406"/>
      <c r="L24" s="406"/>
      <c r="M24" s="406"/>
      <c r="N24" s="406"/>
      <c r="O24" s="406"/>
      <c r="P24" s="406"/>
      <c r="Q24" s="406"/>
      <c r="R24" s="406"/>
      <c r="S24" s="406"/>
      <c r="T24" s="406"/>
      <c r="U24" s="406"/>
      <c r="V24" s="406"/>
      <c r="W24" s="406"/>
      <c r="X24" s="406"/>
      <c r="Y24" s="406"/>
      <c r="Z24" s="406"/>
      <c r="AA24" s="406"/>
      <c r="AB24" s="406"/>
      <c r="AC24" s="406"/>
      <c r="AF24" s="401"/>
      <c r="AG24" s="401"/>
      <c r="AH24" s="401"/>
      <c r="AI24" s="401"/>
      <c r="AJ24" s="401"/>
      <c r="AK24" s="401"/>
      <c r="AL24" s="401"/>
      <c r="AM24" s="401"/>
      <c r="AN24" s="401"/>
      <c r="AO24" s="401"/>
      <c r="AP24" s="401"/>
      <c r="AQ24" s="401"/>
      <c r="AR24" s="401"/>
      <c r="AS24" s="401"/>
      <c r="AT24" s="401"/>
      <c r="AU24" s="401"/>
      <c r="AV24" s="401"/>
      <c r="AW24" s="401"/>
      <c r="AX24" s="401"/>
      <c r="AY24" s="401"/>
      <c r="AZ24" s="401"/>
      <c r="BA24" s="401"/>
      <c r="BB24" s="401"/>
      <c r="BC24" s="401"/>
      <c r="BD24" s="401"/>
      <c r="BE24" s="401"/>
      <c r="BF24" s="401"/>
    </row>
    <row r="25" spans="1:58" s="107" customFormat="1" ht="14.25" customHeight="1">
      <c r="B25" s="106"/>
      <c r="C25" s="406"/>
      <c r="D25" s="406"/>
      <c r="E25" s="406"/>
      <c r="F25" s="406"/>
      <c r="G25" s="406"/>
      <c r="H25" s="406"/>
      <c r="I25" s="406"/>
      <c r="J25" s="406"/>
      <c r="K25" s="406"/>
      <c r="L25" s="406"/>
      <c r="M25" s="406"/>
      <c r="N25" s="406"/>
      <c r="O25" s="406"/>
      <c r="P25" s="406"/>
      <c r="Q25" s="406"/>
      <c r="R25" s="406"/>
      <c r="S25" s="406"/>
      <c r="T25" s="406"/>
      <c r="U25" s="406"/>
      <c r="V25" s="406"/>
      <c r="W25" s="406"/>
      <c r="X25" s="406"/>
      <c r="Y25" s="406"/>
      <c r="Z25" s="406"/>
      <c r="AA25" s="406"/>
      <c r="AB25" s="406"/>
      <c r="AC25" s="406"/>
      <c r="AF25" s="401"/>
      <c r="AG25" s="401"/>
      <c r="AH25" s="401"/>
      <c r="AI25" s="401"/>
      <c r="AJ25" s="401"/>
      <c r="AK25" s="401"/>
      <c r="AL25" s="401"/>
      <c r="AM25" s="401"/>
      <c r="AN25" s="401"/>
      <c r="AO25" s="401"/>
      <c r="AP25" s="401"/>
      <c r="AQ25" s="401"/>
      <c r="AR25" s="401"/>
      <c r="AS25" s="401"/>
      <c r="AT25" s="401"/>
      <c r="AU25" s="401"/>
      <c r="AV25" s="401"/>
      <c r="AW25" s="401"/>
      <c r="AX25" s="401"/>
      <c r="AY25" s="401"/>
      <c r="AZ25" s="401"/>
      <c r="BA25" s="401"/>
      <c r="BB25" s="401"/>
      <c r="BC25" s="401"/>
      <c r="BD25" s="401"/>
      <c r="BE25" s="401"/>
      <c r="BF25" s="401"/>
    </row>
    <row r="26" spans="1:58" s="107" customFormat="1" ht="14.25" customHeight="1">
      <c r="B26" s="106"/>
      <c r="C26" s="406"/>
      <c r="D26" s="406"/>
      <c r="E26" s="406"/>
      <c r="F26" s="406"/>
      <c r="G26" s="406"/>
      <c r="H26" s="406"/>
      <c r="I26" s="406"/>
      <c r="J26" s="406"/>
      <c r="K26" s="406"/>
      <c r="L26" s="406"/>
      <c r="M26" s="406"/>
      <c r="N26" s="406"/>
      <c r="O26" s="406"/>
      <c r="P26" s="406"/>
      <c r="Q26" s="406"/>
      <c r="R26" s="406"/>
      <c r="S26" s="406"/>
      <c r="T26" s="406"/>
      <c r="U26" s="406"/>
      <c r="V26" s="406"/>
      <c r="W26" s="406"/>
      <c r="X26" s="406"/>
      <c r="Y26" s="406"/>
      <c r="Z26" s="406"/>
      <c r="AA26" s="406"/>
      <c r="AB26" s="406"/>
      <c r="AC26" s="406"/>
      <c r="AF26" s="401"/>
      <c r="AG26" s="401"/>
      <c r="AH26" s="401"/>
      <c r="AI26" s="401"/>
      <c r="AJ26" s="401"/>
      <c r="AK26" s="401"/>
      <c r="AL26" s="401"/>
      <c r="AM26" s="401"/>
      <c r="AN26" s="401"/>
      <c r="AO26" s="401"/>
      <c r="AP26" s="401"/>
      <c r="AQ26" s="401"/>
      <c r="AR26" s="401"/>
      <c r="AS26" s="401"/>
      <c r="AT26" s="401"/>
      <c r="AU26" s="401"/>
      <c r="AV26" s="401"/>
      <c r="AW26" s="401"/>
      <c r="AX26" s="401"/>
      <c r="AY26" s="401"/>
      <c r="AZ26" s="401"/>
      <c r="BA26" s="401"/>
      <c r="BB26" s="401"/>
      <c r="BC26" s="401"/>
      <c r="BD26" s="401"/>
      <c r="BE26" s="401"/>
      <c r="BF26" s="401"/>
    </row>
    <row r="27" spans="1:58" s="107" customFormat="1" ht="14.25" customHeight="1">
      <c r="B27" s="106"/>
      <c r="C27" s="406"/>
      <c r="D27" s="406"/>
      <c r="E27" s="406"/>
      <c r="F27" s="406"/>
      <c r="G27" s="406"/>
      <c r="H27" s="406"/>
      <c r="I27" s="406"/>
      <c r="J27" s="406"/>
      <c r="K27" s="406"/>
      <c r="L27" s="406"/>
      <c r="M27" s="406"/>
      <c r="N27" s="406"/>
      <c r="O27" s="406"/>
      <c r="P27" s="406"/>
      <c r="Q27" s="406"/>
      <c r="R27" s="406"/>
      <c r="S27" s="406"/>
      <c r="T27" s="406"/>
      <c r="U27" s="406"/>
      <c r="V27" s="406"/>
      <c r="W27" s="406"/>
      <c r="X27" s="406"/>
      <c r="Y27" s="406"/>
      <c r="Z27" s="406"/>
      <c r="AA27" s="406"/>
      <c r="AB27" s="406"/>
      <c r="AC27" s="406"/>
      <c r="AF27" s="401"/>
      <c r="AG27" s="401"/>
      <c r="AH27" s="401"/>
      <c r="AI27" s="401"/>
      <c r="AJ27" s="401"/>
      <c r="AK27" s="401"/>
      <c r="AL27" s="401"/>
      <c r="AM27" s="401"/>
      <c r="AN27" s="401"/>
      <c r="AO27" s="401"/>
      <c r="AP27" s="401"/>
      <c r="AQ27" s="401"/>
      <c r="AR27" s="401"/>
      <c r="AS27" s="401"/>
      <c r="AT27" s="401"/>
      <c r="AU27" s="401"/>
      <c r="AV27" s="401"/>
      <c r="AW27" s="401"/>
      <c r="AX27" s="401"/>
      <c r="AY27" s="401"/>
      <c r="AZ27" s="401"/>
      <c r="BA27" s="401"/>
      <c r="BB27" s="401"/>
      <c r="BC27" s="401"/>
      <c r="BD27" s="401"/>
      <c r="BE27" s="401"/>
      <c r="BF27" s="401"/>
    </row>
    <row r="28" spans="1:58" s="107" customFormat="1" ht="14.25">
      <c r="B28" s="106"/>
      <c r="C28" s="406"/>
      <c r="D28" s="406"/>
      <c r="E28" s="406"/>
      <c r="F28" s="406"/>
      <c r="G28" s="406"/>
      <c r="H28" s="406"/>
      <c r="I28" s="406"/>
      <c r="J28" s="406"/>
      <c r="K28" s="406"/>
      <c r="L28" s="406"/>
      <c r="M28" s="406"/>
      <c r="N28" s="406"/>
      <c r="O28" s="406"/>
      <c r="P28" s="406"/>
      <c r="Q28" s="406"/>
      <c r="R28" s="406"/>
      <c r="S28" s="406"/>
      <c r="T28" s="406"/>
      <c r="U28" s="406"/>
      <c r="V28" s="406"/>
      <c r="W28" s="406"/>
      <c r="X28" s="406"/>
      <c r="Y28" s="406"/>
      <c r="Z28" s="406"/>
      <c r="AA28" s="406"/>
      <c r="AB28" s="406"/>
      <c r="AC28" s="406"/>
      <c r="AF28" s="401"/>
      <c r="AG28" s="401"/>
      <c r="AH28" s="401"/>
      <c r="AI28" s="401"/>
      <c r="AJ28" s="401"/>
      <c r="AK28" s="401"/>
      <c r="AL28" s="401"/>
      <c r="AM28" s="401"/>
      <c r="AN28" s="401"/>
      <c r="AO28" s="401"/>
      <c r="AP28" s="401"/>
      <c r="AQ28" s="401"/>
      <c r="AR28" s="401"/>
      <c r="AS28" s="401"/>
      <c r="AT28" s="401"/>
      <c r="AU28" s="401"/>
      <c r="AV28" s="401"/>
      <c r="AW28" s="401"/>
      <c r="AX28" s="401"/>
      <c r="AY28" s="401"/>
      <c r="AZ28" s="401"/>
      <c r="BA28" s="401"/>
      <c r="BB28" s="401"/>
      <c r="BC28" s="401"/>
      <c r="BD28" s="401"/>
      <c r="BE28" s="401"/>
      <c r="BF28" s="401"/>
    </row>
    <row r="29" spans="1:58" s="107" customFormat="1" ht="14.25">
      <c r="B29" s="106"/>
      <c r="C29" s="406"/>
      <c r="D29" s="406"/>
      <c r="E29" s="406"/>
      <c r="F29" s="406"/>
      <c r="G29" s="406"/>
      <c r="H29" s="406"/>
      <c r="I29" s="406"/>
      <c r="J29" s="406"/>
      <c r="K29" s="406"/>
      <c r="L29" s="406"/>
      <c r="M29" s="406"/>
      <c r="N29" s="406"/>
      <c r="O29" s="406"/>
      <c r="P29" s="406"/>
      <c r="Q29" s="406"/>
      <c r="R29" s="406"/>
      <c r="S29" s="406"/>
      <c r="T29" s="406"/>
      <c r="U29" s="406"/>
      <c r="V29" s="406"/>
      <c r="W29" s="406"/>
      <c r="X29" s="406"/>
      <c r="Y29" s="406"/>
      <c r="Z29" s="406"/>
      <c r="AA29" s="406"/>
      <c r="AB29" s="406"/>
      <c r="AC29" s="406"/>
      <c r="AF29" s="401"/>
      <c r="AG29" s="401"/>
      <c r="AH29" s="401"/>
      <c r="AI29" s="401"/>
      <c r="AJ29" s="401"/>
      <c r="AK29" s="401"/>
      <c r="AL29" s="401"/>
      <c r="AM29" s="401"/>
      <c r="AN29" s="401"/>
      <c r="AO29" s="401"/>
      <c r="AP29" s="401"/>
      <c r="AQ29" s="401"/>
      <c r="AR29" s="401"/>
      <c r="AS29" s="401"/>
      <c r="AT29" s="401"/>
      <c r="AU29" s="401"/>
      <c r="AV29" s="401"/>
      <c r="AW29" s="401"/>
      <c r="AX29" s="401"/>
      <c r="AY29" s="401"/>
      <c r="AZ29" s="401"/>
      <c r="BA29" s="401"/>
      <c r="BB29" s="401"/>
      <c r="BC29" s="401"/>
      <c r="BD29" s="401"/>
      <c r="BE29" s="401"/>
      <c r="BF29" s="401"/>
    </row>
    <row r="30" spans="1:58" s="107" customFormat="1" ht="14.25">
      <c r="B30" s="106"/>
    </row>
    <row r="31" spans="1:58" s="107" customFormat="1" ht="14.25">
      <c r="A31" s="268" t="s">
        <v>32</v>
      </c>
      <c r="B31" s="268"/>
      <c r="C31" s="268"/>
      <c r="D31" s="268"/>
      <c r="E31" s="268"/>
      <c r="F31" s="268"/>
      <c r="G31" s="268"/>
      <c r="H31" s="268"/>
      <c r="I31" s="268"/>
      <c r="J31" s="268"/>
      <c r="K31" s="268"/>
      <c r="L31" s="268"/>
      <c r="M31" s="268"/>
      <c r="N31" s="268"/>
      <c r="O31" s="268"/>
      <c r="P31" s="268"/>
      <c r="Q31" s="268"/>
      <c r="R31" s="268"/>
      <c r="S31" s="268"/>
      <c r="T31" s="268"/>
      <c r="U31" s="268"/>
      <c r="V31" s="268"/>
      <c r="W31" s="268"/>
      <c r="X31" s="268"/>
      <c r="Y31" s="268"/>
      <c r="Z31" s="268"/>
      <c r="AA31" s="268"/>
      <c r="AB31" s="268"/>
      <c r="AC31" s="268"/>
      <c r="AD31" s="268"/>
      <c r="AE31" s="268"/>
    </row>
    <row r="32" spans="1:58" s="107" customFormat="1" ht="14.25">
      <c r="B32" s="106"/>
    </row>
    <row r="33" spans="2:23" s="107" customFormat="1" ht="14.25">
      <c r="B33" s="106"/>
    </row>
    <row r="34" spans="2:23" s="107" customFormat="1" ht="14.25">
      <c r="B34" s="110" t="s">
        <v>140</v>
      </c>
      <c r="D34" s="107" t="s">
        <v>141</v>
      </c>
      <c r="L34" s="111"/>
      <c r="M34" s="111"/>
      <c r="N34" s="111"/>
      <c r="O34" s="111"/>
      <c r="P34" s="111"/>
      <c r="Q34" s="111" t="s">
        <v>52</v>
      </c>
      <c r="R34" s="408"/>
      <c r="S34" s="409"/>
      <c r="T34" s="409"/>
      <c r="U34" s="409"/>
      <c r="V34" s="409"/>
      <c r="W34" s="111" t="s">
        <v>0</v>
      </c>
    </row>
    <row r="35" spans="2:23" s="107" customFormat="1" ht="14.25">
      <c r="B35" s="110"/>
      <c r="L35" s="111"/>
      <c r="M35" s="111"/>
      <c r="N35" s="111"/>
      <c r="O35" s="111"/>
      <c r="P35" s="111"/>
      <c r="Q35" s="111"/>
      <c r="R35" s="115"/>
      <c r="S35" s="116"/>
      <c r="T35" s="116"/>
      <c r="U35" s="116"/>
      <c r="V35" s="116"/>
      <c r="W35" s="111"/>
    </row>
    <row r="36" spans="2:23" s="107" customFormat="1" ht="14.25">
      <c r="B36" s="110"/>
      <c r="L36" s="84"/>
      <c r="M36" s="84"/>
      <c r="N36" s="84"/>
      <c r="O36" s="84"/>
      <c r="P36" s="84"/>
      <c r="Q36" s="84"/>
      <c r="R36" s="117"/>
      <c r="S36" s="118"/>
      <c r="T36" s="118"/>
      <c r="U36" s="118"/>
      <c r="V36" s="118"/>
      <c r="W36" s="84"/>
    </row>
    <row r="37" spans="2:23" s="107" customFormat="1" ht="14.25">
      <c r="B37" s="110"/>
    </row>
    <row r="38" spans="2:23" s="107" customFormat="1" ht="14.25">
      <c r="B38" s="110"/>
    </row>
    <row r="39" spans="2:23" s="107" customFormat="1" ht="14.25">
      <c r="B39" s="110"/>
    </row>
    <row r="40" spans="2:23" s="107" customFormat="1" ht="14.25">
      <c r="B40" s="106"/>
    </row>
    <row r="41" spans="2:23" s="107" customFormat="1" ht="14.25">
      <c r="B41" s="106"/>
    </row>
    <row r="42" spans="2:23" s="107" customFormat="1" ht="14.25">
      <c r="B42" s="110"/>
    </row>
    <row r="43" spans="2:23" s="107" customFormat="1" ht="14.25">
      <c r="B43" s="110"/>
    </row>
    <row r="44" spans="2:23" s="107" customFormat="1" ht="14.25">
      <c r="B44" s="106"/>
    </row>
    <row r="45" spans="2:23" s="107" customFormat="1" ht="14.25">
      <c r="B45" s="106"/>
    </row>
    <row r="46" spans="2:23" s="107" customFormat="1" ht="14.25">
      <c r="B46" s="106"/>
    </row>
    <row r="47" spans="2:23" s="107" customFormat="1" ht="14.25">
      <c r="B47" s="106"/>
    </row>
    <row r="48" spans="2:23" s="107" customFormat="1" ht="14.25">
      <c r="B48" s="106"/>
    </row>
    <row r="49" spans="2:30" s="107" customFormat="1" ht="14.25" customHeight="1">
      <c r="B49" s="106"/>
      <c r="C49" s="112"/>
      <c r="D49" s="401"/>
      <c r="E49" s="401"/>
      <c r="F49" s="401"/>
      <c r="G49" s="401"/>
      <c r="H49" s="401"/>
      <c r="I49" s="401"/>
      <c r="J49" s="401"/>
      <c r="K49" s="401"/>
      <c r="L49" s="401"/>
      <c r="M49" s="401"/>
      <c r="N49" s="401"/>
      <c r="O49" s="401"/>
      <c r="P49" s="401"/>
      <c r="Q49" s="401"/>
      <c r="R49" s="401"/>
      <c r="S49" s="401"/>
      <c r="T49" s="401"/>
      <c r="U49" s="401"/>
      <c r="V49" s="401"/>
      <c r="W49" s="401"/>
      <c r="X49" s="401"/>
      <c r="Y49" s="401"/>
      <c r="Z49" s="401"/>
      <c r="AA49" s="401"/>
      <c r="AB49" s="401"/>
      <c r="AC49" s="401"/>
      <c r="AD49" s="401"/>
    </row>
    <row r="50" spans="2:30" s="107" customFormat="1" ht="14.25">
      <c r="B50" s="106"/>
      <c r="C50" s="112"/>
    </row>
    <row r="51" spans="2:30" s="107" customFormat="1" ht="14.25">
      <c r="B51" s="106"/>
      <c r="C51" s="112"/>
      <c r="D51" s="410"/>
      <c r="E51" s="411"/>
      <c r="F51" s="411"/>
      <c r="G51" s="411"/>
      <c r="H51" s="411"/>
      <c r="I51" s="411"/>
      <c r="J51" s="411"/>
      <c r="K51" s="411"/>
      <c r="L51" s="411"/>
      <c r="M51" s="411"/>
      <c r="N51" s="411"/>
      <c r="O51" s="411"/>
      <c r="P51" s="411"/>
      <c r="Q51" s="411"/>
      <c r="R51" s="411"/>
      <c r="S51" s="411"/>
      <c r="T51" s="411"/>
      <c r="U51" s="411"/>
      <c r="V51" s="411"/>
      <c r="W51" s="411"/>
      <c r="X51" s="411"/>
      <c r="Y51" s="411"/>
      <c r="Z51" s="411"/>
      <c r="AA51" s="411"/>
      <c r="AB51" s="411"/>
      <c r="AC51" s="411"/>
      <c r="AD51" s="411"/>
    </row>
    <row r="52" spans="2:30" s="107" customFormat="1" ht="14.25">
      <c r="B52" s="106"/>
      <c r="C52" s="106"/>
    </row>
    <row r="53" spans="2:30" s="107" customFormat="1" ht="14.25">
      <c r="B53" s="106"/>
      <c r="C53" s="106"/>
    </row>
    <row r="54" spans="2:30" s="107" customFormat="1" ht="14.25">
      <c r="B54" s="106"/>
    </row>
    <row r="55" spans="2:30" s="107" customFormat="1" ht="14.25">
      <c r="B55" s="106"/>
    </row>
    <row r="56" spans="2:30" s="107" customFormat="1" ht="14.25">
      <c r="B56" s="106"/>
    </row>
    <row r="57" spans="2:30" s="107" customFormat="1" ht="14.25">
      <c r="B57" s="106"/>
    </row>
    <row r="58" spans="2:30" s="107" customFormat="1" ht="14.25">
      <c r="B58" s="106"/>
    </row>
    <row r="59" spans="2:30" s="107" customFormat="1" ht="14.25">
      <c r="B59" s="106"/>
    </row>
  </sheetData>
  <mergeCells count="11">
    <mergeCell ref="X4:AD4"/>
    <mergeCell ref="V11:AB11"/>
    <mergeCell ref="R34:V34"/>
    <mergeCell ref="D49:AD49"/>
    <mergeCell ref="D51:AD51"/>
    <mergeCell ref="A31:AE31"/>
    <mergeCell ref="AF24:BF29"/>
    <mergeCell ref="W5:AD5"/>
    <mergeCell ref="B7:I7"/>
    <mergeCell ref="B19:AD19"/>
    <mergeCell ref="C24:AC29"/>
  </mergeCells>
  <phoneticPr fontId="1"/>
  <pageMargins left="0.70866141732283472" right="0.70866141732283472" top="0.55118110236220474" bottom="0.35433070866141736"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S31"/>
  <sheetViews>
    <sheetView showZeros="0" view="pageLayout" zoomScale="85" zoomScaleNormal="100" zoomScalePageLayoutView="85" workbookViewId="0">
      <selection activeCell="R34" sqref="R34:V34"/>
    </sheetView>
  </sheetViews>
  <sheetFormatPr defaultRowHeight="14.25"/>
  <cols>
    <col min="1" max="11" width="4.625" style="44" customWidth="1"/>
    <col min="12" max="13" width="2.625" style="44" customWidth="1"/>
    <col min="14" max="25" width="4.625" style="44" customWidth="1"/>
    <col min="26" max="16384" width="9" style="44"/>
  </cols>
  <sheetData>
    <row r="1" spans="1:19" ht="20.100000000000001" customHeight="1">
      <c r="A1" s="267" t="s">
        <v>106</v>
      </c>
      <c r="B1" s="267"/>
      <c r="C1" s="267"/>
      <c r="D1" s="267"/>
      <c r="E1" s="267"/>
      <c r="F1" s="267"/>
      <c r="G1" s="267"/>
    </row>
    <row r="2" spans="1:19" ht="20.100000000000001" customHeight="1">
      <c r="O2" s="55"/>
      <c r="P2" s="55"/>
      <c r="Q2" s="55"/>
      <c r="R2" s="55"/>
      <c r="S2" s="54" t="e">
        <f>#REF!</f>
        <v>#REF!</v>
      </c>
    </row>
    <row r="3" spans="1:19" ht="20.100000000000001" customHeight="1"/>
    <row r="4" spans="1:19" ht="20.100000000000001" customHeight="1"/>
    <row r="5" spans="1:19" ht="20.100000000000001" customHeight="1">
      <c r="A5" s="44" t="s">
        <v>48</v>
      </c>
    </row>
    <row r="6" spans="1:19" ht="20.100000000000001" customHeight="1"/>
    <row r="7" spans="1:19" ht="20.100000000000001" customHeight="1"/>
    <row r="8" spans="1:19" ht="20.100000000000001" customHeight="1">
      <c r="J8" s="412" t="s">
        <v>49</v>
      </c>
      <c r="K8" s="412"/>
      <c r="L8" s="412"/>
      <c r="M8" s="413"/>
      <c r="N8" s="414"/>
      <c r="O8" s="414"/>
      <c r="P8" s="414"/>
      <c r="Q8" s="414"/>
      <c r="R8" s="414"/>
      <c r="S8" s="414"/>
    </row>
    <row r="9" spans="1:19" ht="20.100000000000001" customHeight="1">
      <c r="J9" s="415" t="s">
        <v>25</v>
      </c>
      <c r="K9" s="415"/>
      <c r="L9" s="415"/>
      <c r="M9" s="416"/>
      <c r="N9" s="417"/>
      <c r="O9" s="417"/>
      <c r="P9" s="417"/>
      <c r="Q9" s="417"/>
      <c r="R9" s="417"/>
      <c r="S9" s="417"/>
    </row>
    <row r="10" spans="1:19" ht="20.100000000000001" customHeight="1"/>
    <row r="11" spans="1:19" ht="20.100000000000001" customHeight="1">
      <c r="A11" s="268" t="s">
        <v>105</v>
      </c>
      <c r="B11" s="268"/>
      <c r="C11" s="268"/>
      <c r="D11" s="268"/>
      <c r="E11" s="268"/>
      <c r="F11" s="268"/>
      <c r="G11" s="268"/>
      <c r="H11" s="268"/>
      <c r="I11" s="268"/>
      <c r="J11" s="268"/>
      <c r="K11" s="268"/>
      <c r="L11" s="268"/>
      <c r="M11" s="268"/>
      <c r="N11" s="268"/>
      <c r="O11" s="268"/>
      <c r="P11" s="268"/>
      <c r="Q11" s="268"/>
      <c r="R11" s="268"/>
      <c r="S11" s="268"/>
    </row>
    <row r="12" spans="1:19" ht="20.100000000000001" customHeight="1">
      <c r="A12" s="267"/>
      <c r="B12" s="267"/>
      <c r="C12" s="267"/>
      <c r="D12" s="267"/>
      <c r="E12" s="267"/>
      <c r="F12" s="267"/>
      <c r="G12" s="267"/>
      <c r="H12" s="267"/>
      <c r="I12" s="267"/>
      <c r="J12" s="267"/>
      <c r="K12" s="267"/>
      <c r="L12" s="267"/>
      <c r="M12" s="267"/>
      <c r="N12" s="267"/>
      <c r="O12" s="267"/>
      <c r="P12" s="267"/>
      <c r="Q12" s="267"/>
      <c r="R12" s="267"/>
      <c r="S12" s="267"/>
    </row>
    <row r="13" spans="1:19" ht="20.100000000000001" customHeight="1"/>
    <row r="14" spans="1:19" ht="20.100000000000001" customHeight="1">
      <c r="A14" s="272" t="s">
        <v>134</v>
      </c>
      <c r="B14" s="272"/>
      <c r="C14" s="272"/>
      <c r="D14" s="272"/>
      <c r="E14" s="272"/>
      <c r="F14" s="272"/>
      <c r="G14" s="272"/>
      <c r="H14" s="272"/>
      <c r="I14" s="272"/>
      <c r="J14" s="272"/>
      <c r="K14" s="272"/>
      <c r="L14" s="272"/>
      <c r="M14" s="272"/>
      <c r="N14" s="272"/>
      <c r="O14" s="272"/>
      <c r="P14" s="272"/>
      <c r="Q14" s="272"/>
      <c r="R14" s="272"/>
      <c r="S14" s="272"/>
    </row>
    <row r="15" spans="1:19" ht="20.100000000000001" customHeight="1">
      <c r="A15" s="272"/>
      <c r="B15" s="272"/>
      <c r="C15" s="272"/>
      <c r="D15" s="272"/>
      <c r="E15" s="272"/>
      <c r="F15" s="272"/>
      <c r="G15" s="272"/>
      <c r="H15" s="272"/>
      <c r="I15" s="272"/>
      <c r="J15" s="272"/>
      <c r="K15" s="272"/>
      <c r="L15" s="272"/>
      <c r="M15" s="272"/>
      <c r="N15" s="272"/>
      <c r="O15" s="272"/>
      <c r="P15" s="272"/>
      <c r="Q15" s="272"/>
      <c r="R15" s="272"/>
      <c r="S15" s="272"/>
    </row>
    <row r="16" spans="1:19" ht="20.100000000000001" customHeight="1">
      <c r="A16" s="272"/>
      <c r="B16" s="272"/>
      <c r="C16" s="272"/>
      <c r="D16" s="272"/>
      <c r="E16" s="272"/>
      <c r="F16" s="272"/>
      <c r="G16" s="272"/>
      <c r="H16" s="272"/>
      <c r="I16" s="272"/>
      <c r="J16" s="272"/>
      <c r="K16" s="272"/>
      <c r="L16" s="272"/>
      <c r="M16" s="272"/>
      <c r="N16" s="272"/>
      <c r="O16" s="272"/>
      <c r="P16" s="272"/>
      <c r="Q16" s="272"/>
      <c r="R16" s="272"/>
      <c r="S16" s="272"/>
    </row>
    <row r="17" spans="1:19" ht="20.100000000000001" customHeight="1"/>
    <row r="18" spans="1:19" ht="20.100000000000001" customHeight="1"/>
    <row r="19" spans="1:19" ht="20.100000000000001" customHeight="1">
      <c r="A19" s="268" t="s">
        <v>32</v>
      </c>
      <c r="B19" s="268"/>
      <c r="C19" s="268"/>
      <c r="D19" s="268"/>
      <c r="E19" s="268"/>
      <c r="F19" s="268"/>
      <c r="G19" s="268"/>
      <c r="H19" s="268"/>
      <c r="I19" s="268"/>
      <c r="J19" s="268"/>
      <c r="K19" s="268"/>
      <c r="L19" s="268"/>
      <c r="M19" s="268"/>
      <c r="N19" s="268"/>
      <c r="O19" s="268"/>
      <c r="P19" s="268"/>
      <c r="Q19" s="268"/>
      <c r="R19" s="268"/>
      <c r="S19" s="268"/>
    </row>
    <row r="20" spans="1:19" ht="20.100000000000001" customHeight="1"/>
    <row r="21" spans="1:19" ht="20.100000000000001" customHeight="1">
      <c r="A21" s="44" t="s">
        <v>78</v>
      </c>
      <c r="G21" s="85"/>
      <c r="H21" s="85"/>
      <c r="I21" s="85"/>
      <c r="J21" s="85" t="s">
        <v>52</v>
      </c>
      <c r="K21" s="420"/>
      <c r="L21" s="420"/>
      <c r="M21" s="420"/>
      <c r="N21" s="420"/>
      <c r="O21" s="420"/>
      <c r="P21" s="44" t="s">
        <v>0</v>
      </c>
    </row>
    <row r="22" spans="1:19" ht="15" customHeight="1">
      <c r="G22" s="86"/>
      <c r="H22" s="86"/>
      <c r="I22" s="86"/>
      <c r="J22" s="86"/>
    </row>
    <row r="23" spans="1:19" ht="20.100000000000001" customHeight="1">
      <c r="G23" s="86"/>
      <c r="H23" s="86"/>
      <c r="I23" s="86"/>
      <c r="J23" s="86"/>
      <c r="O23" s="421" t="s">
        <v>79</v>
      </c>
      <c r="P23" s="421"/>
      <c r="Q23" s="421"/>
    </row>
    <row r="24" spans="1:19" ht="20.100000000000001" customHeight="1">
      <c r="B24" s="422" t="s">
        <v>80</v>
      </c>
      <c r="C24" s="422"/>
      <c r="D24" s="422"/>
      <c r="E24" s="422"/>
      <c r="F24" s="422"/>
      <c r="G24" s="423" t="s">
        <v>81</v>
      </c>
      <c r="H24" s="423"/>
      <c r="I24" s="423"/>
      <c r="J24" s="423"/>
      <c r="K24" s="423"/>
      <c r="L24" s="422" t="s">
        <v>82</v>
      </c>
      <c r="M24" s="422"/>
      <c r="N24" s="422"/>
      <c r="O24" s="422"/>
      <c r="P24" s="422"/>
      <c r="Q24" s="422"/>
    </row>
    <row r="25" spans="1:19" ht="20.100000000000001" customHeight="1">
      <c r="B25" s="418"/>
      <c r="C25" s="418"/>
      <c r="D25" s="418"/>
      <c r="E25" s="418"/>
      <c r="F25" s="418"/>
      <c r="G25" s="419"/>
      <c r="H25" s="419"/>
      <c r="I25" s="419"/>
      <c r="J25" s="419"/>
      <c r="K25" s="419"/>
      <c r="L25" s="418"/>
      <c r="M25" s="418"/>
      <c r="N25" s="418"/>
      <c r="O25" s="418"/>
      <c r="P25" s="418"/>
      <c r="Q25" s="418"/>
    </row>
    <row r="26" spans="1:19" ht="20.100000000000001" customHeight="1">
      <c r="G26" s="86"/>
      <c r="H26" s="86"/>
      <c r="I26" s="86"/>
      <c r="J26" s="86"/>
    </row>
    <row r="27" spans="1:19" ht="20.100000000000001" customHeight="1">
      <c r="A27" s="44" t="s">
        <v>83</v>
      </c>
      <c r="G27" s="44" t="s">
        <v>77</v>
      </c>
    </row>
    <row r="28" spans="1:19" ht="20.100000000000001" customHeight="1">
      <c r="A28" s="44" t="s">
        <v>84</v>
      </c>
      <c r="G28" s="44" t="s">
        <v>85</v>
      </c>
    </row>
    <row r="29" spans="1:19" ht="20.100000000000001" customHeight="1">
      <c r="A29" s="44" t="s">
        <v>86</v>
      </c>
      <c r="G29" s="44" t="s">
        <v>57</v>
      </c>
    </row>
    <row r="30" spans="1:19" ht="20.100000000000001" customHeight="1">
      <c r="G30" s="44" t="s">
        <v>53</v>
      </c>
    </row>
    <row r="31" spans="1:19" ht="14.25" customHeight="1"/>
  </sheetData>
  <mergeCells count="17">
    <mergeCell ref="B25:F25"/>
    <mergeCell ref="G25:K25"/>
    <mergeCell ref="L25:Q25"/>
    <mergeCell ref="A12:S12"/>
    <mergeCell ref="A14:S16"/>
    <mergeCell ref="A19:S19"/>
    <mergeCell ref="K21:O21"/>
    <mergeCell ref="O23:Q23"/>
    <mergeCell ref="B24:F24"/>
    <mergeCell ref="G24:K24"/>
    <mergeCell ref="L24:Q24"/>
    <mergeCell ref="A11:S11"/>
    <mergeCell ref="A1:G1"/>
    <mergeCell ref="J8:L8"/>
    <mergeCell ref="M8:S8"/>
    <mergeCell ref="J9:L9"/>
    <mergeCell ref="M9:S9"/>
  </mergeCells>
  <phoneticPr fontId="1"/>
  <pageMargins left="0.78740157480314965" right="0.78740157480314965" top="0.98425196850393704" bottom="0.78740157480314965" header="0.31496062992125984" footer="0.31496062992125984"/>
  <pageSetup paperSize="9" orientation="portrait"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19</vt:i4>
      </vt:variant>
      <vt:variant>
        <vt:lpstr>名前付き一覧</vt:lpstr>
      </vt:variant>
      <vt:variant>
        <vt:i4>11</vt:i4>
      </vt:variant>
    </vt:vector>
  </HeadingPairs>
  <TitlesOfParts>
    <vt:vector size="30" baseType="lpstr">
      <vt:lpstr>●補助金について（必ずお読みください）</vt:lpstr>
      <vt:lpstr>私立_様式1</vt:lpstr>
      <vt:lpstr>私立_様式1_別添1-1</vt:lpstr>
      <vt:lpstr>入力表（私立_別添1-2）</vt:lpstr>
      <vt:lpstr>入力表（私立_別添1-2） (記入例)</vt:lpstr>
      <vt:lpstr>私立_別添2-1</vt:lpstr>
      <vt:lpstr>私立_別添2-2</vt:lpstr>
      <vt:lpstr>私立_様式2</vt:lpstr>
      <vt:lpstr>変更交付申請書(様式2)</vt:lpstr>
      <vt:lpstr>変更調書(別添1-1)</vt:lpstr>
      <vt:lpstr>利用児童変更(別添1-2)</vt:lpstr>
      <vt:lpstr>計画変更(別添2)</vt:lpstr>
      <vt:lpstr>送付文(参考1-3)</vt:lpstr>
      <vt:lpstr>決算書(参考2-2)</vt:lpstr>
      <vt:lpstr>私立_様式3</vt:lpstr>
      <vt:lpstr>私立_様式3_別添1-1 </vt:lpstr>
      <vt:lpstr>入力表_精算（私立_別添1-2）</vt:lpstr>
      <vt:lpstr>私立_別添2-1 (2)</vt:lpstr>
      <vt:lpstr>私立_別添2-2 (2)</vt:lpstr>
      <vt:lpstr>'私立_別添2-2'!Print_Area</vt:lpstr>
      <vt:lpstr>'私立_別添2-2 (2)'!Print_Area</vt:lpstr>
      <vt:lpstr>私立_様式1!Print_Area</vt:lpstr>
      <vt:lpstr>'私立_様式1_別添1-1'!Print_Area</vt:lpstr>
      <vt:lpstr>私立_様式2!Print_Area</vt:lpstr>
      <vt:lpstr>'私立_様式3_別添1-1 '!Print_Area</vt:lpstr>
      <vt:lpstr>'入力表（私立_別添1-2）'!Print_Area</vt:lpstr>
      <vt:lpstr>'入力表（私立_別添1-2） (記入例)'!Print_Area</vt:lpstr>
      <vt:lpstr>'入力表_精算（私立_別添1-2）'!Print_Area</vt:lpstr>
      <vt:lpstr>'変更調書(別添1-1)'!Print_Area</vt:lpstr>
      <vt:lpstr>'利用児童変更(別添1-2)'!Print_Area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木村　裕里香</dc:creator>
  <cp:lastModifiedBy>入江　とも子</cp:lastModifiedBy>
  <cp:lastPrinted>2022-12-23T07:08:48Z</cp:lastPrinted>
  <dcterms:created xsi:type="dcterms:W3CDTF">2013-08-15T07:19:23Z</dcterms:created>
  <dcterms:modified xsi:type="dcterms:W3CDTF">2022-12-23T07:33:03Z</dcterms:modified>
</cp:coreProperties>
</file>